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'TEKUĆA NABAVA'!$A$2:$P$141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neda">[3]Sheet2!$B$1:$B$2</definedName>
    <definedName name="NOU">[4]Sheet2!$C$1:$C$3</definedName>
    <definedName name="noui">[3]Sheet2!$C$1:$C$3</definedName>
    <definedName name="_xlnm.Print_Area" localSheetId="0">NASLOVNA!$B$2:$O$55</definedName>
    <definedName name="_xlnm.Print_Area" localSheetId="3">PROJEKTI!$B$1:$P$32</definedName>
    <definedName name="_xlnm.Print_Area" localSheetId="2">'SREDIŠNJA NABAVA'!$B$1:$Q$7</definedName>
    <definedName name="post">[3]Sheet2!$A$1:$A$12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57" i="1" l="1"/>
  <c r="H150" i="8" l="1"/>
  <c r="F5" i="7" l="1"/>
  <c r="F7" i="7"/>
  <c r="G7" i="3"/>
  <c r="F6" i="7"/>
  <c r="F9" i="7" l="1"/>
</calcChain>
</file>

<file path=xl/sharedStrings.xml><?xml version="1.0" encoding="utf-8"?>
<sst xmlns="http://schemas.openxmlformats.org/spreadsheetml/2006/main" count="11635" uniqueCount="10130">
  <si>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</si>
  <si>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</si>
  <si>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</si>
  <si>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</si>
  <si>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</si>
  <si>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</si>
  <si>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</si>
  <si>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</si>
  <si>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</si>
  <si>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</si>
  <si>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</si>
  <si>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</si>
  <si>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</si>
  <si>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</si>
  <si>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</si>
  <si>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</si>
  <si>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</si>
  <si>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</si>
  <si>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</si>
  <si>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</si>
  <si>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</si>
  <si>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</si>
  <si>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</si>
  <si>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</si>
  <si>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</si>
  <si>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</si>
  <si>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</si>
  <si>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</si>
  <si>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</si>
  <si>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</si>
  <si>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</si>
  <si>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</si>
  <si>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</si>
  <si>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</si>
  <si>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</si>
  <si>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</si>
  <si>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</si>
  <si>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</si>
  <si>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</si>
  <si>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</si>
  <si>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</si>
  <si>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</si>
  <si>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</si>
  <si>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</si>
  <si>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</si>
  <si>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</si>
  <si>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</si>
  <si>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</si>
  <si>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</si>
  <si>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</si>
  <si>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</si>
  <si>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</si>
  <si>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</si>
  <si>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</si>
  <si>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</si>
  <si>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</si>
  <si>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</si>
  <si>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</si>
  <si>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</si>
  <si>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</si>
  <si>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</si>
  <si>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</si>
  <si>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</si>
  <si>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</si>
  <si>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</si>
  <si>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</si>
  <si>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</si>
  <si>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</si>
  <si>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</si>
  <si>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</si>
  <si>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</si>
  <si>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</si>
  <si>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</si>
  <si>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</si>
  <si>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</si>
  <si>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</si>
  <si>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</si>
  <si>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</si>
  <si>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</si>
  <si>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</si>
  <si>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</si>
  <si>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</si>
  <si>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</si>
  <si>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</si>
  <si>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</si>
  <si>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</si>
  <si>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</si>
  <si>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</si>
  <si>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</si>
  <si>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</si>
  <si>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</si>
  <si>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</si>
  <si>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</si>
  <si>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</si>
  <si>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</si>
  <si>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</si>
  <si>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</si>
  <si>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</si>
  <si>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</si>
  <si>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</si>
  <si>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</si>
  <si>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</si>
  <si>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</si>
  <si>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</si>
  <si>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</si>
  <si>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</si>
  <si>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</si>
  <si>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</si>
  <si>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</si>
  <si>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</si>
  <si>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</si>
  <si>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</si>
  <si>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</si>
  <si>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</si>
  <si>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</si>
  <si>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</si>
  <si>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</si>
  <si>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</si>
  <si>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</si>
  <si>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</si>
  <si>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</si>
  <si>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</si>
  <si>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</si>
  <si>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</si>
  <si>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</si>
  <si>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</si>
  <si>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</si>
  <si>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</si>
  <si>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</si>
  <si>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</si>
  <si>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</si>
  <si>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</si>
  <si>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</si>
  <si>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</si>
  <si>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</si>
  <si>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</si>
  <si>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</si>
  <si>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</si>
  <si>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</si>
  <si>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</si>
  <si>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</si>
  <si>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</si>
  <si>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</si>
  <si>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</si>
  <si>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</si>
  <si>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</si>
  <si>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</si>
  <si>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</si>
  <si>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</si>
  <si>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</si>
  <si>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</si>
  <si>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</si>
  <si>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</si>
  <si>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</si>
  <si>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</si>
  <si>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</si>
  <si>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</si>
  <si>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</si>
  <si>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</si>
  <si>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</si>
  <si>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</si>
  <si>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</si>
  <si>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</si>
  <si>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</si>
  <si>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</si>
  <si>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</si>
  <si>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</si>
  <si>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</si>
  <si>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</si>
  <si>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</si>
  <si>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</si>
  <si>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</si>
  <si>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</si>
  <si>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</si>
  <si>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</si>
  <si>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</si>
  <si>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</si>
  <si>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</si>
  <si>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</si>
  <si>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</si>
  <si>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</si>
  <si>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</si>
  <si>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</si>
  <si>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</si>
  <si>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</si>
  <si>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</si>
  <si>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</si>
  <si>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</si>
  <si>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</si>
  <si>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</si>
  <si>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</si>
  <si>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</si>
  <si>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</si>
  <si>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</si>
  <si>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</si>
  <si>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</si>
  <si>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</si>
  <si>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</si>
  <si>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</si>
  <si>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</si>
  <si>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</si>
  <si>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</si>
  <si>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</si>
  <si>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</si>
  <si>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</si>
  <si>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</si>
  <si>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</si>
  <si>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</si>
  <si>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</si>
  <si>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</si>
  <si>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</si>
  <si>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</si>
  <si>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</si>
  <si>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</si>
  <si>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</si>
  <si>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</si>
  <si>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</si>
  <si>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</si>
  <si>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</si>
  <si>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</si>
  <si>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</si>
  <si>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</si>
  <si>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</si>
  <si>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</si>
  <si>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</si>
  <si>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</si>
  <si>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</si>
  <si>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</si>
  <si>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</si>
  <si>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</si>
  <si>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</si>
  <si>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</si>
  <si>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</si>
  <si>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</si>
  <si>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</si>
  <si>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</si>
  <si>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</si>
  <si>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</si>
  <si>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</si>
  <si>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</si>
  <si>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</si>
  <si>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</si>
  <si>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</si>
  <si>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</si>
  <si>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</si>
  <si>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</si>
  <si>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</si>
  <si>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</si>
  <si>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</si>
  <si>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</si>
  <si>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</si>
  <si>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</si>
  <si>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</si>
  <si>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</si>
  <si>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</si>
  <si>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</si>
  <si>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</si>
  <si>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</si>
  <si>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</si>
  <si>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</si>
  <si>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</si>
  <si>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</si>
  <si>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</si>
  <si>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</si>
  <si>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</si>
  <si>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</si>
  <si>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</si>
  <si>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</si>
  <si>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</si>
  <si>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</si>
  <si>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</si>
  <si>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</si>
  <si>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</si>
  <si>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</si>
  <si>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</si>
  <si>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</si>
  <si>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</si>
  <si>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</si>
  <si>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</si>
  <si>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</si>
  <si>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</si>
  <si>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</si>
  <si>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</si>
  <si>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</si>
  <si>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</si>
  <si>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</si>
  <si>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</si>
  <si>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</si>
  <si>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</si>
  <si>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</si>
  <si>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</si>
  <si>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</si>
  <si>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</si>
  <si>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</si>
  <si>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</si>
  <si>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</si>
  <si>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</si>
  <si>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</si>
  <si>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</si>
  <si>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</si>
  <si>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</si>
  <si>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</si>
  <si>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</si>
  <si>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</si>
  <si>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</si>
  <si>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</si>
  <si>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</si>
  <si>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</si>
  <si>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</si>
  <si>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</si>
  <si>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</si>
  <si>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</si>
  <si>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</si>
  <si>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</si>
  <si>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</si>
  <si>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</si>
  <si>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</si>
  <si>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</si>
  <si>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</si>
  <si>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</si>
  <si>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</si>
  <si>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</si>
  <si>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</si>
  <si>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</si>
  <si>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</si>
  <si>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</si>
  <si>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</si>
  <si>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</si>
  <si>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</si>
  <si>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</si>
  <si>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</si>
  <si>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</si>
  <si>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</si>
  <si>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</si>
  <si>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</si>
  <si>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</si>
  <si>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</si>
  <si>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</si>
  <si>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</si>
  <si>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</si>
  <si>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</si>
  <si>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</si>
  <si>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</si>
  <si>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</si>
  <si>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</si>
  <si>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</si>
  <si>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</si>
  <si>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</si>
  <si>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</si>
  <si>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</si>
  <si>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</si>
  <si>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</si>
  <si>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</si>
  <si>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</si>
  <si>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</si>
  <si>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</si>
  <si>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</si>
  <si>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</si>
  <si>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</si>
  <si>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</si>
  <si>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</si>
  <si>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</si>
  <si>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</si>
  <si>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</si>
  <si>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</si>
  <si>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</si>
  <si>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</si>
  <si>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</si>
  <si>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</si>
  <si>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</si>
  <si>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</si>
  <si>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</si>
  <si>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</si>
  <si>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</si>
  <si>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</si>
  <si>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</si>
  <si>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</si>
  <si>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</si>
  <si>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</si>
  <si>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</si>
  <si>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</si>
  <si>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</si>
  <si>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</si>
  <si>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</si>
  <si>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</si>
  <si>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</si>
  <si>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</si>
  <si>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</si>
  <si>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</si>
  <si>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</si>
  <si>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</si>
  <si>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</si>
  <si>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</si>
  <si>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</si>
  <si>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</si>
  <si>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</si>
  <si>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</si>
  <si>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</si>
  <si>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</si>
  <si>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</si>
  <si>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</si>
  <si>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</si>
  <si>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</si>
  <si>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</si>
  <si>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</si>
  <si>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</si>
  <si>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</si>
  <si>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</si>
  <si>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</si>
  <si>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</si>
  <si>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</si>
  <si>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</si>
  <si>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</si>
  <si>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</si>
  <si>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</si>
  <si>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</si>
  <si>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</si>
  <si>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</si>
  <si>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</si>
  <si>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</si>
  <si>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</si>
  <si>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</si>
  <si>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</si>
  <si>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</si>
  <si>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</si>
  <si>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</si>
  <si>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</si>
  <si>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</si>
  <si>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</si>
  <si>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</si>
  <si>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</si>
  <si>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</si>
  <si>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</si>
  <si>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</si>
  <si>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</si>
  <si>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</si>
  <si>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</si>
  <si>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</si>
  <si>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</si>
  <si>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</si>
  <si>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</si>
  <si>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</si>
  <si>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</si>
  <si>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</si>
  <si>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</si>
  <si>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</si>
  <si>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</si>
  <si>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</si>
  <si>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</si>
  <si>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</si>
  <si>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</si>
  <si>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</si>
  <si>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</si>
  <si>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</si>
  <si>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</si>
  <si>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</si>
  <si>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</si>
  <si>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</si>
  <si>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</si>
  <si>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</si>
  <si>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</si>
  <si>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</si>
  <si>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</si>
  <si>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</si>
  <si>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</si>
  <si>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</si>
  <si>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</si>
  <si>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</si>
  <si>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</si>
  <si>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</si>
  <si>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</si>
  <si>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</si>
  <si>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</si>
  <si>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</si>
  <si>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</si>
  <si>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</si>
  <si>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</si>
  <si>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</si>
  <si>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</si>
  <si>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</si>
  <si>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</si>
  <si>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</si>
  <si>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</si>
  <si>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</si>
  <si>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</si>
  <si>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</si>
  <si>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</si>
  <si>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</si>
  <si>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</si>
  <si>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</si>
  <si>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</si>
  <si>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</si>
  <si>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</si>
  <si>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</si>
  <si>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</si>
  <si>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</si>
  <si>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</si>
  <si>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</si>
  <si>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</si>
  <si>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</si>
  <si>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</si>
  <si>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</si>
  <si>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</si>
  <si>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</si>
  <si>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</si>
  <si>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</si>
  <si>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</si>
  <si>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</si>
  <si>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</si>
  <si>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</si>
  <si>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</si>
  <si>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</si>
  <si>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</si>
  <si>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</si>
  <si>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</si>
  <si>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</si>
  <si>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</si>
  <si>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</si>
  <si>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</si>
  <si>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</si>
  <si>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</si>
  <si>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</si>
  <si>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</si>
  <si>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</si>
  <si>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</si>
  <si>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</si>
  <si>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</si>
  <si>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</si>
  <si>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</si>
  <si>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</si>
  <si>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</si>
  <si>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</si>
  <si>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</si>
  <si>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</si>
  <si>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</si>
  <si>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</si>
  <si>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</si>
  <si>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</si>
  <si>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</si>
  <si>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</si>
  <si>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</si>
  <si>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</si>
  <si>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</si>
  <si>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</si>
  <si>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</si>
  <si>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</si>
  <si>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</si>
  <si>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</si>
  <si>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</si>
  <si>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</si>
  <si>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</si>
  <si>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</si>
  <si>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</si>
  <si>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</si>
  <si>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</si>
  <si>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</si>
  <si>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</si>
  <si>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</si>
  <si>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</si>
  <si>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</si>
  <si>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</si>
  <si>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</si>
  <si>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</si>
  <si>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</si>
  <si>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</si>
  <si>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</si>
  <si>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</si>
  <si>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</si>
  <si>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</si>
  <si>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</si>
  <si>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</si>
  <si>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</si>
  <si>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</si>
  <si>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</si>
  <si>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</si>
  <si>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</si>
  <si>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</si>
  <si>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</si>
  <si>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</si>
  <si>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</si>
  <si>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</si>
  <si>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</si>
  <si>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</si>
  <si>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</si>
  <si>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</si>
  <si>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</si>
  <si>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</si>
  <si>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</si>
  <si>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</si>
  <si>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</si>
  <si>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</si>
  <si>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</si>
  <si>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</si>
  <si>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</si>
  <si>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</si>
  <si>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</si>
  <si>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</si>
  <si>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</si>
  <si>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</si>
  <si>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</si>
  <si>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</si>
  <si>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</si>
  <si>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</si>
  <si>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</si>
  <si>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</si>
  <si>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</si>
  <si>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</si>
  <si>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</si>
  <si>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</si>
  <si>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</si>
  <si>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</si>
  <si>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</si>
  <si>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</si>
  <si>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</si>
  <si>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</si>
  <si>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</si>
  <si>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</si>
  <si>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</si>
  <si>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</si>
  <si>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</si>
  <si>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</si>
  <si>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</si>
  <si>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</si>
  <si>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</si>
  <si>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</si>
  <si>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</si>
  <si>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</si>
  <si>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</si>
  <si>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</si>
  <si>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</si>
  <si>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</si>
  <si>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</si>
  <si>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</si>
  <si>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</si>
  <si>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</si>
  <si>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</si>
  <si>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</si>
  <si>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</si>
  <si>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</si>
  <si>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</si>
  <si>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</si>
  <si>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</si>
  <si>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</si>
  <si>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</si>
  <si>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</si>
  <si>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</si>
  <si>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</si>
  <si>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</si>
  <si>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</si>
  <si>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</si>
  <si>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</si>
  <si>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</si>
  <si>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</si>
  <si>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</si>
  <si>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</si>
  <si>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</si>
  <si>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</si>
  <si>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</si>
  <si>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</si>
  <si>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</si>
  <si>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</si>
  <si>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</si>
  <si>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</si>
  <si>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</si>
  <si>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</si>
  <si>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</si>
  <si>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</si>
  <si>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</si>
  <si>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</si>
  <si>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</si>
  <si>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</si>
  <si>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</si>
  <si>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</si>
  <si>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</si>
  <si>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</si>
  <si>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</si>
  <si>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</si>
  <si>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</si>
  <si>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</si>
  <si>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</si>
  <si>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</si>
  <si>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</si>
  <si>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</si>
  <si>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</si>
  <si>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</si>
  <si>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</si>
  <si>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</si>
  <si>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</si>
  <si>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</si>
  <si>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</si>
  <si>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</si>
  <si>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</si>
  <si>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</si>
  <si>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</si>
  <si>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</si>
  <si>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</si>
  <si>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</si>
  <si>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</si>
  <si>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</si>
  <si>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</si>
  <si>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</si>
  <si>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</si>
  <si>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</si>
  <si>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</si>
  <si>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</si>
  <si>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</si>
  <si>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</si>
  <si>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</si>
  <si>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</si>
  <si>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</si>
  <si>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</si>
  <si>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</si>
  <si>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</si>
  <si>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</si>
  <si>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</si>
  <si>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</si>
  <si>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</si>
  <si>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</si>
  <si>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</si>
  <si>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</si>
  <si>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</si>
  <si>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</si>
  <si>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</si>
  <si>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</si>
  <si>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</si>
  <si>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</si>
  <si>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</si>
  <si>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</si>
  <si>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</si>
  <si>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</si>
  <si>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</si>
  <si>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</si>
  <si>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</si>
  <si>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</si>
  <si>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</si>
  <si>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</si>
  <si>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</si>
  <si>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</si>
  <si>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</si>
  <si>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</si>
  <si>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</si>
  <si>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</si>
  <si>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</si>
  <si>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</si>
  <si>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</si>
  <si>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</si>
  <si>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</si>
  <si>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</si>
  <si>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</si>
  <si>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</si>
  <si>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</si>
  <si>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</si>
  <si>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</si>
  <si>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</si>
  <si>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</si>
  <si>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</si>
  <si>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</si>
  <si>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</si>
  <si>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</si>
  <si>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</si>
  <si>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</si>
  <si>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</si>
  <si>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</si>
  <si>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</si>
  <si>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</si>
  <si>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</si>
  <si>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</si>
  <si>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</si>
  <si>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</si>
  <si>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</si>
  <si>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</si>
  <si>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</si>
  <si>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</si>
  <si>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</si>
  <si>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</si>
  <si>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</si>
  <si>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</si>
  <si>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</si>
  <si>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</si>
  <si>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</si>
  <si>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</si>
  <si>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</si>
  <si>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</si>
  <si>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</si>
  <si>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</si>
  <si>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</si>
  <si>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</si>
  <si>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</si>
  <si>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</si>
  <si>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</si>
  <si>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</si>
  <si>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</si>
  <si>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</si>
  <si>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</si>
  <si>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</si>
  <si>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</si>
  <si>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</si>
  <si>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</si>
  <si>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</si>
  <si>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</si>
  <si>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</si>
  <si>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</si>
  <si>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</si>
  <si>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</si>
  <si>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</si>
  <si>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</si>
  <si>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</si>
  <si>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</si>
  <si>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</si>
  <si>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</si>
  <si>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</si>
  <si>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</si>
  <si>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</si>
  <si>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</si>
  <si>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</si>
  <si>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</si>
  <si>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</si>
  <si>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</si>
  <si>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</si>
  <si>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</si>
  <si>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</si>
  <si>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</si>
  <si>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</si>
  <si>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</si>
  <si>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</si>
  <si>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</si>
  <si>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</si>
  <si>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</si>
  <si>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</si>
  <si>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</si>
  <si>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</si>
  <si>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</si>
  <si>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</si>
  <si>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</si>
  <si>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</si>
  <si>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</si>
  <si>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</si>
  <si>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</si>
  <si>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</si>
  <si>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</si>
  <si>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</si>
  <si>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</si>
  <si>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</si>
  <si>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</si>
  <si>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</si>
  <si>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</si>
  <si>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</si>
  <si>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</si>
  <si>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</si>
  <si>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</si>
  <si>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</si>
  <si>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</si>
  <si>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</si>
  <si>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</si>
  <si>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</si>
  <si>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</si>
  <si>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</si>
  <si>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</si>
  <si>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</si>
  <si>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</si>
  <si>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</si>
  <si>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</si>
  <si>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</si>
  <si>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</si>
  <si>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</si>
  <si>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</si>
  <si>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</si>
  <si>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</si>
  <si>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</si>
  <si>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</si>
  <si>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</si>
  <si>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</si>
  <si>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</si>
  <si>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</si>
  <si>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</si>
  <si>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</si>
  <si>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</si>
  <si>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</si>
  <si>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</si>
  <si>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</si>
  <si>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</si>
  <si>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</si>
  <si>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</si>
  <si>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</si>
  <si>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</si>
  <si>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</si>
  <si>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</si>
  <si>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</si>
  <si>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</si>
  <si>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</si>
  <si>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</si>
  <si>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</si>
  <si>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</si>
  <si>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</si>
  <si>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</si>
  <si>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</si>
  <si>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</si>
  <si>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</si>
  <si>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</si>
  <si>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</si>
  <si>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</si>
  <si>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</si>
  <si>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</si>
  <si>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</si>
  <si>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</si>
  <si>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</si>
  <si>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</si>
  <si>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</si>
  <si>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</si>
  <si>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</si>
  <si>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</si>
  <si>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</si>
  <si>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</si>
  <si>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</si>
  <si>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</si>
  <si>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</si>
  <si>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</si>
  <si>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</si>
  <si>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</si>
  <si>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</si>
  <si>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</si>
  <si>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</si>
  <si>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</si>
  <si>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</si>
  <si>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</si>
  <si>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</si>
  <si>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</si>
  <si>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</si>
  <si>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</si>
  <si>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</si>
  <si>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</si>
  <si>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</si>
  <si>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</si>
  <si>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</si>
  <si>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</si>
  <si>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</si>
  <si>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</si>
  <si>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</si>
  <si>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</si>
  <si>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</si>
  <si>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</si>
  <si>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</si>
  <si>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</si>
  <si>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</si>
  <si>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</si>
  <si>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</si>
  <si>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</si>
  <si>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</si>
  <si>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</si>
  <si>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</si>
  <si>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</si>
  <si>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</si>
  <si>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</si>
  <si>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</si>
  <si>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</si>
  <si>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</si>
  <si>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</si>
  <si>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</si>
  <si>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</si>
  <si>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</si>
  <si>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</si>
  <si>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</si>
  <si>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</si>
  <si>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</si>
  <si>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</si>
  <si>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</si>
  <si>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</si>
  <si>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</si>
  <si>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</si>
  <si>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</si>
  <si>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</si>
  <si>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</si>
  <si>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</si>
  <si>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</si>
  <si>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</si>
  <si>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</si>
  <si>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</si>
  <si>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</si>
  <si>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</si>
  <si>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</si>
  <si>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</si>
  <si>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</si>
  <si>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</si>
  <si>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</si>
  <si>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</si>
  <si>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</si>
  <si>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</si>
  <si>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</si>
  <si>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</si>
  <si>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</si>
  <si>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</si>
  <si>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</si>
  <si>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</si>
  <si>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</si>
  <si>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</si>
  <si>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</si>
  <si>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</si>
  <si>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</si>
  <si>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</si>
  <si>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</si>
  <si>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</si>
  <si>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</si>
  <si>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</si>
  <si>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</si>
  <si>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</si>
  <si>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</si>
  <si>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</si>
  <si>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</si>
  <si>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</si>
  <si>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</si>
  <si>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</si>
  <si>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</si>
  <si>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</si>
  <si>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</si>
  <si>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</si>
  <si>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</si>
  <si>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</si>
  <si>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</si>
  <si>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</si>
  <si>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</si>
  <si>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</si>
  <si>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</si>
  <si>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</si>
  <si>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</si>
  <si>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</si>
  <si>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</si>
  <si>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</si>
  <si>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</si>
  <si>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</si>
  <si>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</si>
  <si>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</si>
  <si>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</si>
  <si>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</si>
  <si>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</si>
  <si>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</si>
  <si>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</si>
  <si>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</si>
  <si>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</si>
  <si>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</si>
  <si>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</si>
  <si>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</si>
  <si>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</si>
  <si>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</si>
  <si>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</si>
  <si>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</si>
  <si>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</si>
  <si>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</si>
  <si>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</si>
  <si>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</si>
  <si>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</si>
  <si>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</si>
  <si>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</si>
  <si>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</si>
  <si>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</si>
  <si>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</si>
  <si>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</si>
  <si>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</si>
  <si>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</si>
  <si>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</si>
  <si>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</si>
  <si>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</si>
  <si>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</si>
  <si>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</si>
  <si>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</si>
  <si>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</si>
  <si>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</si>
  <si>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</si>
  <si>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</si>
  <si>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</si>
  <si>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</si>
  <si>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</si>
  <si>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</si>
  <si>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</si>
  <si>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</si>
  <si>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</si>
  <si>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</si>
  <si>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</si>
  <si>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</si>
  <si>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</si>
  <si>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</si>
  <si>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</si>
  <si>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</si>
  <si>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</si>
  <si>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</si>
  <si>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</si>
  <si>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</si>
  <si>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</si>
  <si>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</si>
  <si>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</si>
  <si>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</si>
  <si>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</si>
  <si>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</si>
  <si>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</si>
  <si>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</si>
  <si>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</si>
  <si>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</si>
  <si>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</si>
  <si>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</si>
  <si>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</si>
  <si>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</si>
  <si>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</si>
  <si>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</si>
  <si>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</si>
  <si>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</si>
  <si>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</si>
  <si>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</si>
  <si>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</si>
  <si>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</si>
  <si>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</si>
  <si>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</si>
  <si>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</si>
  <si>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</si>
  <si>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</si>
  <si>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</si>
  <si>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</si>
  <si>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</si>
  <si>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</si>
  <si>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</si>
  <si>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</si>
  <si>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</si>
  <si>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</si>
  <si>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</si>
  <si>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</si>
  <si>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</si>
  <si>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</si>
  <si>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</si>
  <si>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</si>
  <si>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</si>
  <si>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</si>
  <si>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</si>
  <si>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</si>
  <si>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</si>
  <si>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</si>
  <si>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</si>
  <si>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</si>
  <si>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</si>
  <si>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</si>
  <si>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</si>
  <si>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</si>
  <si>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</si>
  <si>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</si>
  <si>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</si>
  <si>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</si>
  <si>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</si>
  <si>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</si>
  <si>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</si>
  <si>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</si>
  <si>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</si>
  <si>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</si>
  <si>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</si>
  <si>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</si>
  <si>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</si>
  <si>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</si>
  <si>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</si>
  <si>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</si>
  <si>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</si>
  <si>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</si>
  <si>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</si>
  <si>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</si>
  <si>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</si>
  <si>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</si>
  <si>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</si>
  <si>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</si>
  <si>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</si>
  <si>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</si>
  <si>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</si>
  <si>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</si>
  <si>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</si>
  <si>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</si>
  <si>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</si>
  <si>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</si>
  <si>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</si>
  <si>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</si>
  <si>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</si>
  <si>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</si>
  <si>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</si>
  <si>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</si>
  <si>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</si>
  <si>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</si>
  <si>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</si>
  <si>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</si>
  <si>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</si>
  <si>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</si>
  <si>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</si>
  <si>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</si>
  <si>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</si>
  <si>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</si>
  <si>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</si>
  <si>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</si>
  <si>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</si>
  <si>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</si>
  <si>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</si>
  <si>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</si>
  <si>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</si>
  <si>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</si>
  <si>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</si>
  <si>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</si>
  <si>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</si>
  <si>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</si>
  <si>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</si>
  <si>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</si>
  <si>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</si>
  <si>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</si>
  <si>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</si>
  <si>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</si>
  <si>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</si>
  <si>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</si>
  <si>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</si>
  <si>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</si>
  <si>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</si>
  <si>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</si>
  <si>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</si>
  <si>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</si>
  <si>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</si>
  <si>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</si>
  <si>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</si>
  <si>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</si>
  <si>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</si>
  <si>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</si>
  <si>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</si>
  <si>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</si>
  <si>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</si>
  <si>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</si>
  <si>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</si>
  <si>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</si>
  <si>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</si>
  <si>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</si>
  <si>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</si>
  <si>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</si>
  <si>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</si>
  <si>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</si>
  <si>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</si>
  <si>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</si>
  <si>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</si>
  <si>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</si>
  <si>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</si>
  <si>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</si>
  <si>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</si>
  <si>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</si>
  <si>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</si>
  <si>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</si>
  <si>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</si>
  <si>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</si>
  <si>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</si>
  <si>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</si>
  <si>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</si>
  <si>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</si>
  <si>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</si>
  <si>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</si>
  <si>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</si>
  <si>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</si>
  <si>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</si>
  <si>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</si>
  <si>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</si>
  <si>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</si>
  <si>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</si>
  <si>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</si>
  <si>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</si>
  <si>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</si>
  <si>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</si>
  <si>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</si>
  <si>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</si>
  <si>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</si>
  <si>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</si>
  <si>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</si>
  <si>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</si>
  <si>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</si>
  <si>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</si>
  <si>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</si>
  <si>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</si>
  <si>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</si>
  <si>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</si>
  <si>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</si>
  <si>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</si>
  <si>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</si>
  <si>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</si>
  <si>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</si>
  <si>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</si>
  <si>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</si>
  <si>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</si>
  <si>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</si>
  <si>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</si>
  <si>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</si>
  <si>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</si>
  <si>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</si>
  <si>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</si>
  <si>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</si>
  <si>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</si>
  <si>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</si>
  <si>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</si>
  <si>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</si>
  <si>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</si>
  <si>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</si>
  <si>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</si>
  <si>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</si>
  <si>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</si>
  <si>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</si>
  <si>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</si>
  <si>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</si>
  <si>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</si>
  <si>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</si>
  <si>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</si>
  <si>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</si>
  <si>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</si>
  <si>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</si>
  <si>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</si>
  <si>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</si>
  <si>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</si>
  <si>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</si>
  <si>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</si>
  <si>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</si>
  <si>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</si>
  <si>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</si>
  <si>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</si>
  <si>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</si>
  <si>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</si>
  <si>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</si>
  <si>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</si>
  <si>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</si>
  <si>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</si>
  <si>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</si>
  <si>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</si>
  <si>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</si>
  <si>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</si>
  <si>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</si>
  <si>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</si>
  <si>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</si>
  <si>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</si>
  <si>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</si>
  <si>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</si>
  <si>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</si>
  <si>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</si>
  <si>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</si>
  <si>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</si>
  <si>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</si>
  <si>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</si>
  <si>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</si>
  <si>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</si>
  <si>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</si>
  <si>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</si>
  <si>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</si>
  <si>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</si>
  <si>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</si>
  <si>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</si>
  <si>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</si>
  <si>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</si>
  <si>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</si>
  <si>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</si>
  <si>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</si>
  <si>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</si>
  <si>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</si>
  <si>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</si>
  <si>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</si>
  <si>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</si>
  <si>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</si>
  <si>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</si>
  <si>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</si>
  <si>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</si>
  <si>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</si>
  <si>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</si>
  <si>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</si>
  <si>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</si>
  <si>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</si>
  <si>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</si>
  <si>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</si>
  <si>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</si>
  <si>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</si>
  <si>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</si>
  <si>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</si>
  <si>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</si>
  <si>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</si>
  <si>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</si>
  <si>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</si>
  <si>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</si>
  <si>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</si>
  <si>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</si>
  <si>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</si>
  <si>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</si>
  <si>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</si>
  <si>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</si>
  <si>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</si>
  <si>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</si>
  <si>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</si>
  <si>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</si>
  <si>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</si>
  <si>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</si>
  <si>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</si>
  <si>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</si>
  <si>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</si>
  <si>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</si>
  <si>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</si>
  <si>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</si>
  <si>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</si>
  <si>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</si>
  <si>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</si>
  <si>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</si>
  <si>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</si>
  <si>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</si>
  <si>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</si>
  <si>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</si>
  <si>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</si>
  <si>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</si>
  <si>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</si>
  <si>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</si>
  <si>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</si>
  <si>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</si>
  <si>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</si>
  <si>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</si>
  <si>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</si>
  <si>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</si>
  <si>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</si>
  <si>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</si>
  <si>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</si>
  <si>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</si>
  <si>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</si>
  <si>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</si>
  <si>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</si>
  <si>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</si>
  <si>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</si>
  <si>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</si>
  <si>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</si>
  <si>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</si>
  <si>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</si>
  <si>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</si>
  <si>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</si>
  <si>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</si>
  <si>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</si>
  <si>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</si>
  <si>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</si>
  <si>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</si>
  <si>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</si>
  <si>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</si>
  <si>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</si>
  <si>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</si>
  <si>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</si>
  <si>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</si>
  <si>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</si>
  <si>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</si>
  <si>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</si>
  <si>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</si>
  <si>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</si>
  <si>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</si>
  <si>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</si>
  <si>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</si>
  <si>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</si>
  <si>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</si>
  <si>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</si>
  <si>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</si>
  <si>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</si>
  <si>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</si>
  <si>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</si>
  <si>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</si>
  <si>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</si>
  <si>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</si>
  <si>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</si>
  <si>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</si>
  <si>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</si>
  <si>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</si>
  <si>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</si>
  <si>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</si>
  <si>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</si>
  <si>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</si>
  <si>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</si>
  <si>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</si>
  <si>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</si>
  <si>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</si>
  <si>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</si>
  <si>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</si>
  <si>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</si>
  <si>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</si>
  <si>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</si>
  <si>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</si>
  <si>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</si>
  <si>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</si>
  <si>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</si>
  <si>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</si>
  <si>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</si>
  <si>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</si>
  <si>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</si>
  <si>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</si>
  <si>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</si>
  <si>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</si>
  <si>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</si>
  <si>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</si>
  <si>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</si>
  <si>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</si>
  <si>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</si>
  <si>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</si>
  <si>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</si>
  <si>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</si>
  <si>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</si>
  <si>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</si>
  <si>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</si>
  <si>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</si>
  <si>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</si>
  <si>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</si>
  <si>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</si>
  <si>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</si>
  <si>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</si>
  <si>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</si>
  <si>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</si>
  <si>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</si>
  <si>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</si>
  <si>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</si>
  <si>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</si>
  <si>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</si>
  <si>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</si>
  <si>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</si>
  <si>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</si>
  <si>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</si>
  <si>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</si>
  <si>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</si>
  <si>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</si>
  <si>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</si>
  <si>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</si>
  <si>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</si>
  <si>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</si>
  <si>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</si>
  <si>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</si>
  <si>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</si>
  <si>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</si>
  <si>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</si>
  <si>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</si>
  <si>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</si>
  <si>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</si>
  <si>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</si>
  <si>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</si>
  <si>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</si>
  <si>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</si>
  <si>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</si>
  <si>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</si>
  <si>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</si>
  <si>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</si>
  <si>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</si>
  <si>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</si>
  <si>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</si>
  <si>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</si>
  <si>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</si>
  <si>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</si>
  <si>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</si>
  <si>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</si>
  <si>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</si>
  <si>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</si>
  <si>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</si>
  <si>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</si>
  <si>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</si>
  <si>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</si>
  <si>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</si>
  <si>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</si>
  <si>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</si>
  <si>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</si>
  <si>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</si>
  <si>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</si>
  <si>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</si>
  <si>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</si>
  <si>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</si>
  <si>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</si>
  <si>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</si>
  <si>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</si>
  <si>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</si>
  <si>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</si>
  <si>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</si>
  <si>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</si>
  <si>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</si>
  <si>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</si>
  <si>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</si>
  <si>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</si>
  <si>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</si>
  <si>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</si>
  <si>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</si>
  <si>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</si>
  <si>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</si>
  <si>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</si>
  <si>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</si>
  <si>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</si>
  <si>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</si>
  <si>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</si>
  <si>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</si>
  <si>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</si>
  <si>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</si>
  <si>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</si>
  <si>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</si>
  <si>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</si>
  <si>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</si>
  <si>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</si>
  <si>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</si>
  <si>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</si>
  <si>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</si>
  <si>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</si>
  <si>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</si>
  <si>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</si>
  <si>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</si>
  <si>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</si>
  <si>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</si>
  <si>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</si>
  <si>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</si>
  <si>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</si>
  <si>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</si>
  <si>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</si>
  <si>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</si>
  <si>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</si>
  <si>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</si>
  <si>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</si>
  <si>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</si>
  <si>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</si>
  <si>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</si>
  <si>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</si>
  <si>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</si>
  <si>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</si>
  <si>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</si>
  <si>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</si>
  <si>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</si>
  <si>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</si>
  <si>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</si>
  <si>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</si>
  <si>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</si>
  <si>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</si>
  <si>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</si>
  <si>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</si>
  <si>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</si>
  <si>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</si>
  <si>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</si>
  <si>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</si>
  <si>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</si>
  <si>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</si>
  <si>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</si>
  <si>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</si>
  <si>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</si>
  <si>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</si>
  <si>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</si>
  <si>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</si>
  <si>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</si>
  <si>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</si>
  <si>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</si>
  <si>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</si>
  <si>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</si>
  <si>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</si>
  <si>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</si>
  <si>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</si>
  <si>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</si>
  <si>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</si>
  <si>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</si>
  <si>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</si>
  <si>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</si>
  <si>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</si>
  <si>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</si>
  <si>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</si>
  <si>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</si>
  <si>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</si>
  <si>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</si>
  <si>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</si>
  <si>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</si>
  <si>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</si>
  <si>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</si>
  <si>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</si>
  <si>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</si>
  <si>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</si>
  <si>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</si>
  <si>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</si>
  <si>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</si>
  <si>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</si>
  <si>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</si>
  <si>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</si>
  <si>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</si>
  <si>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</si>
  <si>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</si>
  <si>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</si>
  <si>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</si>
  <si>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</si>
  <si>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</si>
  <si>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</si>
  <si>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</si>
  <si>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</si>
  <si>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</si>
  <si>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</si>
  <si>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</si>
  <si>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</si>
  <si>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</si>
  <si>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</si>
  <si>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</si>
  <si>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</si>
  <si>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</si>
  <si>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</si>
  <si>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</si>
  <si>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</si>
  <si>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</si>
  <si>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</si>
  <si>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</si>
  <si>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</si>
  <si>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</si>
  <si>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</si>
  <si>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</si>
  <si>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</si>
  <si>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</si>
  <si>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</si>
  <si>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</si>
  <si>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</si>
  <si>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</si>
  <si>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</si>
  <si>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</si>
  <si>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</si>
  <si>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</si>
  <si>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</si>
  <si>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</si>
  <si>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</si>
  <si>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</si>
  <si>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</si>
  <si>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</si>
  <si>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</si>
  <si>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</si>
  <si>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</si>
  <si>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</si>
  <si>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</si>
  <si>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</si>
  <si>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</si>
  <si>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</si>
  <si>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</si>
  <si>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</si>
  <si>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</si>
  <si>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</si>
  <si>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</si>
  <si>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</si>
  <si>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</si>
  <si>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</si>
  <si>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</si>
  <si>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</si>
  <si>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</si>
  <si>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</si>
  <si>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</si>
  <si>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</si>
  <si>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</si>
  <si>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</si>
  <si>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</si>
  <si>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</si>
  <si>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</si>
  <si>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</si>
  <si>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</si>
  <si>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</si>
  <si>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</si>
  <si>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</si>
  <si>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</si>
  <si>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</si>
  <si>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</si>
  <si>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</si>
  <si>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</si>
  <si>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</si>
  <si>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</si>
  <si>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</si>
  <si>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</si>
  <si>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</si>
  <si>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</si>
  <si>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</si>
  <si>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</si>
  <si>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</si>
  <si>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</si>
  <si>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</si>
  <si>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</si>
  <si>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</si>
  <si>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</si>
  <si>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</si>
  <si>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</si>
  <si>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</si>
  <si>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</si>
  <si>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</si>
  <si>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</si>
  <si>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</si>
  <si>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</si>
  <si>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</si>
  <si>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</si>
  <si>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</si>
  <si>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</si>
  <si>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</si>
  <si>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</si>
  <si>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</si>
  <si>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</si>
  <si>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</si>
  <si>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</si>
  <si>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</si>
  <si>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</si>
  <si>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</si>
  <si>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</si>
  <si>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</si>
  <si>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</si>
  <si>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</si>
  <si>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</si>
  <si>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</si>
  <si>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</si>
  <si>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</si>
  <si>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</si>
  <si>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</si>
  <si>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</si>
  <si>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</si>
  <si>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</si>
  <si>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</si>
  <si>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</si>
  <si>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</si>
  <si>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</si>
  <si>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</si>
  <si>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</si>
  <si>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</si>
  <si>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</si>
  <si>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</si>
  <si>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</si>
  <si>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</si>
  <si>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</si>
  <si>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</si>
  <si>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</si>
  <si>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</si>
  <si>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</si>
  <si>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</si>
  <si>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</si>
  <si>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</si>
  <si>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</si>
  <si>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</si>
  <si>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</si>
  <si>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</si>
  <si>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</si>
  <si>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</si>
  <si>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</si>
  <si>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</si>
  <si>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</si>
  <si>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</si>
  <si>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</si>
  <si>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</si>
  <si>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</si>
  <si>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</si>
  <si>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</si>
  <si>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</si>
  <si>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</si>
  <si>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</si>
  <si>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</si>
  <si>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</si>
  <si>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</si>
  <si>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</si>
  <si>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</si>
  <si>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</si>
  <si>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</si>
  <si>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</si>
  <si>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</si>
  <si>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</si>
  <si>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</si>
  <si>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</si>
  <si>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</si>
  <si>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</si>
  <si>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</si>
  <si>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</si>
  <si>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</si>
  <si>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</si>
  <si>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</si>
  <si>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</si>
  <si>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</si>
  <si>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</si>
  <si>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</si>
  <si>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</si>
  <si>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</si>
  <si>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</si>
  <si>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</si>
  <si>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</si>
  <si>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</si>
  <si>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</si>
  <si>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</si>
  <si>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</si>
  <si>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</si>
  <si>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</si>
  <si>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</si>
  <si>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</si>
  <si>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</si>
  <si>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</si>
  <si>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</si>
  <si>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</si>
  <si>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</si>
  <si>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</si>
  <si>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</si>
  <si>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</si>
  <si>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</si>
  <si>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</si>
  <si>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</si>
  <si>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</si>
  <si>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</si>
  <si>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</si>
  <si>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</si>
  <si>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</si>
  <si>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</si>
  <si>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</si>
  <si>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</si>
  <si>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</si>
  <si>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</si>
  <si>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</si>
  <si>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</si>
  <si>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</si>
  <si>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</si>
  <si>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</si>
  <si>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</si>
  <si>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</si>
  <si>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</si>
  <si>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</si>
  <si>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</si>
  <si>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</si>
  <si>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</si>
  <si>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</si>
  <si>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</si>
  <si>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</si>
  <si>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</si>
  <si>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</si>
  <si>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</si>
  <si>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</si>
  <si>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</si>
  <si>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</si>
  <si>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</si>
  <si>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</si>
  <si>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</si>
  <si>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</si>
  <si>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</si>
  <si>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</si>
  <si>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</si>
  <si>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</si>
  <si>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</si>
  <si>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</si>
  <si>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</si>
  <si>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</si>
  <si>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</si>
  <si>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</si>
  <si>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</si>
  <si>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</si>
  <si>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</si>
  <si>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</si>
  <si>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</si>
  <si>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</si>
  <si>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</si>
  <si>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</si>
  <si>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</si>
  <si>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</si>
  <si>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</si>
  <si>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</si>
  <si>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</si>
  <si>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</si>
  <si>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</si>
  <si>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</si>
  <si>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</si>
  <si>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</si>
  <si>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</si>
  <si>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</si>
  <si>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</si>
  <si>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</si>
  <si>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</si>
  <si>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</si>
  <si>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</si>
  <si>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</si>
  <si>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</si>
  <si>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</si>
  <si>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</si>
  <si>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</si>
  <si>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</si>
  <si>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</si>
  <si>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</si>
  <si>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</si>
  <si>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</si>
  <si>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</si>
  <si>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</si>
  <si>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</si>
  <si>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</si>
  <si>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</si>
  <si>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</si>
  <si>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</si>
  <si>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</si>
  <si>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</si>
  <si>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</si>
  <si>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</si>
  <si>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</si>
  <si>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</si>
  <si>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</si>
  <si>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</si>
  <si>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</si>
  <si>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</si>
  <si>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</si>
  <si>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</si>
  <si>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</si>
  <si>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</si>
  <si>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</si>
  <si>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</si>
  <si>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</si>
  <si>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</si>
  <si>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</si>
  <si>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</si>
  <si>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</si>
  <si>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</si>
  <si>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</si>
  <si>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</si>
  <si>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</si>
  <si>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</si>
  <si>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</si>
  <si>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</si>
  <si>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</si>
  <si>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</si>
  <si>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</si>
  <si>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</si>
  <si>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</si>
  <si>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</si>
  <si>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</si>
  <si>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</si>
  <si>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</si>
  <si>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</si>
  <si>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</si>
  <si>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</si>
  <si>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</si>
  <si>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</si>
  <si>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</si>
  <si>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</si>
  <si>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</si>
  <si>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</si>
  <si>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</si>
  <si>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</si>
  <si>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</si>
  <si>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</si>
  <si>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</si>
  <si>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</si>
  <si>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</si>
  <si>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</si>
  <si>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</si>
  <si>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</si>
  <si>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</si>
  <si>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</si>
  <si>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</si>
  <si>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</si>
  <si>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</si>
  <si>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</si>
  <si>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</si>
  <si>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</si>
  <si>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</si>
  <si>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</si>
  <si>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</si>
  <si>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</si>
  <si>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</si>
  <si>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</si>
  <si>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</si>
  <si>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</si>
  <si>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</si>
  <si>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</si>
  <si>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</si>
  <si>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</si>
  <si>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</si>
  <si>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</si>
  <si>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</si>
  <si>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</si>
  <si>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</si>
  <si>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</si>
  <si>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</si>
  <si>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</si>
  <si>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</si>
  <si>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</si>
  <si>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</si>
  <si>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</si>
  <si>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</si>
  <si>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</si>
  <si>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</si>
  <si>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</si>
  <si>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</si>
  <si>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</si>
  <si>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</si>
  <si>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</si>
  <si>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</si>
  <si>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</si>
  <si>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</si>
  <si>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</si>
  <si>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</si>
  <si>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</si>
  <si>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</si>
  <si>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</si>
  <si>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</si>
  <si>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</si>
  <si>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</si>
  <si>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</si>
  <si>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</si>
  <si>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</si>
  <si>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</si>
  <si>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</si>
  <si>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</si>
  <si>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</si>
  <si>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</si>
  <si>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</si>
  <si>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</si>
  <si>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</si>
  <si>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</si>
  <si>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</si>
  <si>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</si>
  <si>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</si>
  <si>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</si>
  <si>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</si>
  <si>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</si>
  <si>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</si>
  <si>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</si>
  <si>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</si>
  <si>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</si>
  <si>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</si>
  <si>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</si>
  <si>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</si>
  <si>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</si>
  <si>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</si>
  <si>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</si>
  <si>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</si>
  <si>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</si>
  <si>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</si>
  <si>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</si>
  <si>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</si>
  <si>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</si>
  <si>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</si>
  <si>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</si>
  <si>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</si>
  <si>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</si>
  <si>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</si>
  <si>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</si>
  <si>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</si>
  <si>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</si>
  <si>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</si>
  <si>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</si>
  <si>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</si>
  <si>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</si>
  <si>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</si>
  <si>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</si>
  <si>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</si>
  <si>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</si>
  <si>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</si>
  <si>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</si>
  <si>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</si>
  <si>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</si>
  <si>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</si>
  <si>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</si>
  <si>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</si>
  <si>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</si>
  <si>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</si>
  <si>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</si>
  <si>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</si>
  <si>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</si>
  <si>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</si>
  <si>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</si>
  <si>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</si>
  <si>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</si>
  <si>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</si>
  <si>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</si>
  <si>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</si>
  <si>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</si>
  <si>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</si>
  <si>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</si>
  <si>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</si>
  <si>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</si>
  <si>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</si>
  <si>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</si>
  <si>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</si>
  <si>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</si>
  <si>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</si>
  <si>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</si>
  <si>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</si>
  <si>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</si>
  <si>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</si>
  <si>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</si>
  <si>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</si>
  <si>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</si>
  <si>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</si>
  <si>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</si>
  <si>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</si>
  <si>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</si>
  <si>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</si>
  <si>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</si>
  <si>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</si>
  <si>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</si>
  <si>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</si>
  <si>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</si>
  <si>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</si>
  <si>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</si>
  <si>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</si>
  <si>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</si>
  <si>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</si>
  <si>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</si>
  <si>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</si>
  <si>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</si>
  <si>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</si>
  <si>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</si>
  <si>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</si>
  <si>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</si>
  <si>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</si>
  <si>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</si>
  <si>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</si>
  <si>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</si>
  <si>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</si>
  <si>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</si>
  <si>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</si>
  <si>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</si>
  <si>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</si>
  <si>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</si>
  <si>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</si>
  <si>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</si>
  <si>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</si>
  <si>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</si>
  <si>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</si>
  <si>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</si>
  <si>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</si>
  <si>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</si>
  <si>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</si>
  <si>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</si>
  <si>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</si>
  <si>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</si>
  <si>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</si>
  <si>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</si>
  <si>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</si>
  <si>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</si>
  <si>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</si>
  <si>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</si>
  <si>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</si>
  <si>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</si>
  <si>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</si>
  <si>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</si>
  <si>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</si>
  <si>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</si>
  <si>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</si>
  <si>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</si>
  <si>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</si>
  <si>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</si>
  <si>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</si>
  <si>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</si>
  <si>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</si>
  <si>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</si>
  <si>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</si>
  <si>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</si>
  <si>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</si>
  <si>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</si>
  <si>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</si>
  <si>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</si>
  <si>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</si>
  <si>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</si>
  <si>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</si>
  <si>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</si>
  <si>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</si>
  <si>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</si>
  <si>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</si>
  <si>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</si>
  <si>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</si>
  <si>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</si>
  <si>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</si>
  <si>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</si>
  <si>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</si>
  <si>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</si>
  <si>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</si>
  <si>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</si>
  <si>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</si>
  <si>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</si>
  <si>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</si>
  <si>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</si>
  <si>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</si>
  <si>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</si>
  <si>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</si>
  <si>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</si>
  <si>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</si>
  <si>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</si>
  <si>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</si>
  <si>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</si>
  <si>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</si>
  <si>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</si>
  <si>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</si>
  <si>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</si>
  <si>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</si>
  <si>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</si>
  <si>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</si>
  <si>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</si>
  <si>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</si>
  <si>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</si>
  <si>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</si>
  <si>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</si>
  <si>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</si>
  <si>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</si>
  <si>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</si>
  <si>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</si>
  <si>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</si>
  <si>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</si>
  <si>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</si>
  <si>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</si>
  <si>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</si>
  <si>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</si>
  <si>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</si>
  <si>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</si>
  <si>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</si>
  <si>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</si>
  <si>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</si>
  <si>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</si>
  <si>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</si>
  <si>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</si>
  <si>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</si>
  <si>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</si>
  <si>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</si>
  <si>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</si>
  <si>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</si>
  <si>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</si>
  <si>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</si>
  <si>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</si>
  <si>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</si>
  <si>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</si>
  <si>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</si>
  <si>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</si>
  <si>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</si>
  <si>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</si>
  <si>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</si>
  <si>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</si>
  <si>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</si>
  <si>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</si>
  <si>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</si>
  <si>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</si>
  <si>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</si>
  <si>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</si>
  <si>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</si>
  <si>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</si>
  <si>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</si>
  <si>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</si>
  <si>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</si>
  <si>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</si>
  <si>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</si>
  <si>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</si>
  <si>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</si>
  <si>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</si>
  <si>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</si>
  <si>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</si>
  <si>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</si>
  <si>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</si>
  <si>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</si>
  <si>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</si>
  <si>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</si>
  <si>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</si>
  <si>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</si>
  <si>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</si>
  <si>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</si>
  <si>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</si>
  <si>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</si>
  <si>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</si>
  <si>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</si>
  <si>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</si>
  <si>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</si>
  <si>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</si>
  <si>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</si>
  <si>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</si>
  <si>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</si>
  <si>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</si>
  <si>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</si>
  <si>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</si>
  <si>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</si>
  <si>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</si>
  <si>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</si>
  <si>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</si>
  <si>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</si>
  <si>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</si>
  <si>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</si>
  <si>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</si>
  <si>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</si>
  <si>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</si>
  <si>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</si>
  <si>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</si>
  <si>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</si>
  <si>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</si>
  <si>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</si>
  <si>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</si>
  <si>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</si>
  <si>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</si>
  <si>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</si>
  <si>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</si>
  <si>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</si>
  <si>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</si>
  <si>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</si>
  <si>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</si>
  <si>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</si>
  <si>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</si>
  <si>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</si>
  <si>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</si>
  <si>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</si>
  <si>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</si>
  <si>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</si>
  <si>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</si>
  <si>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</si>
  <si>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</si>
  <si>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</si>
  <si>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</si>
  <si>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</si>
  <si>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</si>
  <si>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</si>
  <si>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</si>
  <si>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</si>
  <si>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</si>
  <si>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</si>
  <si>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</si>
  <si>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</si>
  <si>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</si>
  <si>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</si>
  <si>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</si>
  <si>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</si>
  <si>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</si>
  <si>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</si>
  <si>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</si>
  <si>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</si>
  <si>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</si>
  <si>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</si>
  <si>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</si>
  <si>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</si>
  <si>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</si>
  <si>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</si>
  <si>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</si>
  <si>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</si>
  <si>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</si>
  <si>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</si>
  <si>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</si>
  <si>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</si>
  <si>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</si>
  <si>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</si>
  <si>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</si>
  <si>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</si>
  <si>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</si>
  <si>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</si>
  <si>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</si>
  <si>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</si>
  <si>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</si>
  <si>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</si>
  <si>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</si>
  <si>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</si>
  <si>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</si>
  <si>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</si>
  <si>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</si>
  <si>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</si>
  <si>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</si>
  <si>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</si>
  <si>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</si>
  <si>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</si>
  <si>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</si>
  <si>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</si>
  <si>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</si>
  <si>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</si>
  <si>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</si>
  <si>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</si>
  <si>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</si>
  <si>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</si>
  <si>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</si>
  <si>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</si>
  <si>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</si>
  <si>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</si>
  <si>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</si>
  <si>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</si>
  <si>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</si>
  <si>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</si>
  <si>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</si>
  <si>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</si>
  <si>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</si>
  <si>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</si>
  <si>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</si>
  <si>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</si>
  <si>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</si>
  <si>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</si>
  <si>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</si>
  <si>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</si>
  <si>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</si>
  <si>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</si>
  <si>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</si>
  <si>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</si>
  <si>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</si>
  <si>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</si>
  <si>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</si>
  <si>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</si>
  <si>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</si>
  <si>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</si>
  <si>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</si>
  <si>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</si>
  <si>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</si>
  <si>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</si>
  <si>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</si>
  <si>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</si>
  <si>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</si>
  <si>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</si>
  <si>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</si>
  <si>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</si>
  <si>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</si>
  <si>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</si>
  <si>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</si>
  <si>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</si>
  <si>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</si>
  <si>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</si>
  <si>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</si>
  <si>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</si>
  <si>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</si>
  <si>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</si>
  <si>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</si>
  <si>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</si>
  <si>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</si>
  <si>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</si>
  <si>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</si>
  <si>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</si>
  <si>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</si>
  <si>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</si>
  <si>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</si>
  <si>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</si>
  <si>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</si>
  <si>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</si>
  <si>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</si>
  <si>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</si>
  <si>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</si>
  <si>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</si>
  <si>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</si>
  <si>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</si>
  <si>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</si>
  <si>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</si>
  <si>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</si>
  <si>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</si>
  <si>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</si>
  <si>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</si>
  <si>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</si>
  <si>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</si>
  <si>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</si>
  <si>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</si>
  <si>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</si>
  <si>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</si>
  <si>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</si>
  <si>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</si>
  <si>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</si>
  <si>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</si>
  <si>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</si>
  <si>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</si>
  <si>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</si>
  <si>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</si>
  <si>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</si>
  <si>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</si>
  <si>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</si>
  <si>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</si>
  <si>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</si>
  <si>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</si>
  <si>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</si>
  <si>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</si>
  <si>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</si>
  <si>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</si>
  <si>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</si>
  <si>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</si>
  <si>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</si>
  <si>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</si>
  <si>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</si>
  <si>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</si>
  <si>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</si>
  <si>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</si>
  <si>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</si>
  <si>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</si>
  <si>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</si>
  <si>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</si>
  <si>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</si>
  <si>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</si>
  <si>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</si>
  <si>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</si>
  <si>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</si>
  <si>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</si>
  <si>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</si>
  <si>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</si>
  <si>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</si>
  <si>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</si>
  <si>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</si>
  <si>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</si>
  <si>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</si>
  <si>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</si>
  <si>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</si>
  <si>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</si>
  <si>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</si>
  <si>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</si>
  <si>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</si>
  <si>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</si>
  <si>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</si>
  <si>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</si>
  <si>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</si>
  <si>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</si>
  <si>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</si>
  <si>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</si>
  <si>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</si>
  <si>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</si>
  <si>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</si>
  <si>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</si>
  <si>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</si>
  <si>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</si>
  <si>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</si>
  <si>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</si>
  <si>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</si>
  <si>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</si>
  <si>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</si>
  <si>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</si>
  <si>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</si>
  <si>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</si>
  <si>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</si>
  <si>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</si>
  <si>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</si>
  <si>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</si>
  <si>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</si>
  <si>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</si>
  <si>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</si>
  <si>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</si>
  <si>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</si>
  <si>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</si>
  <si>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</si>
  <si>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</si>
  <si>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</si>
  <si>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</si>
  <si>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</si>
  <si>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</si>
  <si>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</si>
  <si>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</si>
  <si>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</si>
  <si>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</si>
  <si>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</si>
  <si>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</si>
  <si>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</si>
  <si>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</si>
  <si>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</si>
  <si>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</si>
  <si>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</si>
  <si>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</si>
  <si>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</si>
  <si>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</si>
  <si>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</si>
  <si>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</si>
  <si>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</si>
  <si>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</si>
  <si>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</si>
  <si>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</si>
  <si>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</si>
  <si>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</si>
  <si>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</si>
  <si>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</si>
  <si>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</si>
  <si>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</si>
  <si>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</si>
  <si>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</si>
  <si>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</si>
  <si>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</si>
  <si>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</si>
  <si>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</si>
  <si>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</si>
  <si>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</si>
  <si>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</si>
  <si>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</si>
  <si>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</si>
  <si>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</si>
  <si>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</si>
  <si>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</si>
  <si>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</si>
  <si>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</si>
  <si>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</si>
  <si>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</si>
  <si>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</si>
  <si>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</si>
  <si>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</si>
  <si>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</si>
  <si>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</si>
  <si>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</si>
  <si>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</si>
  <si>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</si>
  <si>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</si>
  <si>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</si>
  <si>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</si>
  <si>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</si>
  <si>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</si>
  <si>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</si>
  <si>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</si>
  <si>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</si>
  <si>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</si>
  <si>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</si>
  <si>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</si>
  <si>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</si>
  <si>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</si>
  <si>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</si>
  <si>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</si>
  <si>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</si>
  <si>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</si>
  <si>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</si>
  <si>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</si>
  <si>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</si>
  <si>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</si>
  <si>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</si>
  <si>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</si>
  <si>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</si>
  <si>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</si>
  <si>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</si>
  <si>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</si>
  <si>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</si>
  <si>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</si>
  <si>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</si>
  <si>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</si>
  <si>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</si>
  <si>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</si>
  <si>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</si>
  <si>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</si>
  <si>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</si>
  <si>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</si>
  <si>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</si>
  <si>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</si>
  <si>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</si>
  <si>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</si>
  <si>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</si>
  <si>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</si>
  <si>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</si>
  <si>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</si>
  <si>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</si>
  <si>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</si>
  <si>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</si>
  <si>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</si>
  <si>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</si>
  <si>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</si>
  <si>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</si>
  <si>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</si>
  <si>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</si>
  <si>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</si>
  <si>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</si>
  <si>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</si>
  <si>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</si>
  <si>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</si>
  <si>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</si>
  <si>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</si>
  <si>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</si>
  <si>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</si>
  <si>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</si>
  <si>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</si>
  <si>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</si>
  <si>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</si>
  <si>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</si>
  <si>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</si>
  <si>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</si>
  <si>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</si>
  <si>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</si>
  <si>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</si>
  <si>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</si>
  <si>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</si>
  <si>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</si>
  <si>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</si>
  <si>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</si>
  <si>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</si>
  <si>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</si>
  <si>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</si>
  <si>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</si>
  <si>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</si>
  <si>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</si>
  <si>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</si>
  <si>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</si>
  <si>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</si>
  <si>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</si>
  <si>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</si>
  <si>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</si>
  <si>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</si>
  <si>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</si>
  <si>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</si>
  <si>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</si>
  <si>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</si>
  <si>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</si>
  <si>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</si>
  <si>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</si>
  <si>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</si>
  <si>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</si>
  <si>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</si>
  <si>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</si>
  <si>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</si>
  <si>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</si>
  <si>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</si>
  <si>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</si>
  <si>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</si>
  <si>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</si>
  <si>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</si>
  <si>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</si>
  <si>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</si>
  <si>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</si>
  <si>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</si>
  <si>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</si>
  <si>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</si>
  <si>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</si>
  <si>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</si>
  <si>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</si>
  <si>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</si>
  <si>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</si>
  <si>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</si>
  <si>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</si>
  <si>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</si>
  <si>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</si>
  <si>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</si>
  <si>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</si>
  <si>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</si>
  <si>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</si>
  <si>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</si>
  <si>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</si>
  <si>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</si>
  <si>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</si>
  <si>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</si>
  <si>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</si>
  <si>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</si>
  <si>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</si>
  <si>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</si>
  <si>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</si>
  <si>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</si>
  <si>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</si>
  <si>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</si>
  <si>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</si>
  <si>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</si>
  <si>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</si>
  <si>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</si>
  <si>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</si>
  <si>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</si>
  <si>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</si>
  <si>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</si>
  <si>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</si>
  <si>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</si>
  <si>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</si>
  <si>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</si>
  <si>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</si>
  <si>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</si>
  <si>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</si>
  <si>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</si>
  <si>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</si>
  <si>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</si>
  <si>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</si>
  <si>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</si>
  <si>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</si>
  <si>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</si>
  <si>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</si>
  <si>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</si>
  <si>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</si>
  <si>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</si>
  <si>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</si>
  <si>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</si>
  <si>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</si>
  <si>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</si>
  <si>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</si>
  <si>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</si>
  <si>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</si>
  <si>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</si>
  <si>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</si>
  <si>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</si>
  <si>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</si>
  <si>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</si>
  <si>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</si>
  <si>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</si>
  <si>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</si>
  <si>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</si>
  <si>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</si>
  <si>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</si>
  <si>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</si>
  <si>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</si>
  <si>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</si>
  <si>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</si>
  <si>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</si>
  <si>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</si>
  <si>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</si>
  <si>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</si>
  <si>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</si>
  <si>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</si>
  <si>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</si>
  <si>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</si>
  <si>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</si>
  <si>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</si>
  <si>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</si>
  <si>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</si>
  <si>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</si>
  <si>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</si>
  <si>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</si>
  <si>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</si>
  <si>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</si>
  <si>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</si>
  <si>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</si>
  <si>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</si>
  <si>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</si>
  <si>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</si>
  <si>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</si>
  <si>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</si>
  <si>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</si>
  <si>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</si>
  <si>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</si>
  <si>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</si>
  <si>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</si>
  <si>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</si>
  <si>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</si>
  <si>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</si>
  <si>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</si>
  <si>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</si>
  <si>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</si>
  <si>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</si>
  <si>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</si>
  <si>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</si>
  <si>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</si>
  <si>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</si>
  <si>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</si>
  <si>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</si>
  <si>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</si>
  <si>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</si>
  <si>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</si>
  <si>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</si>
  <si>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</si>
  <si>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</si>
  <si>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</si>
  <si>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</si>
  <si>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</si>
  <si>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</si>
  <si>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</si>
  <si>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</si>
  <si>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</si>
  <si>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</si>
  <si>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</si>
  <si>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</si>
  <si>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</si>
  <si>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</si>
  <si>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</si>
  <si>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</si>
  <si>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</si>
  <si>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</si>
  <si>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</si>
  <si>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</si>
  <si>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</si>
  <si>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</si>
  <si>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</si>
  <si>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</si>
  <si>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</si>
  <si>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</si>
  <si>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</si>
  <si>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</si>
  <si>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</si>
  <si>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</si>
  <si>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</si>
  <si>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</si>
  <si>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</si>
  <si>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</si>
  <si>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</si>
  <si>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</si>
  <si>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</si>
  <si>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</si>
  <si>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</si>
  <si>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</si>
  <si>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</si>
  <si>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</si>
  <si>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</si>
  <si>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</si>
  <si>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</si>
  <si>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</si>
  <si>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</si>
  <si>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</si>
  <si>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</si>
  <si>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</si>
  <si>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</si>
  <si>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</si>
  <si>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</si>
  <si>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</si>
  <si>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</si>
  <si>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</si>
  <si>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</si>
  <si>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</si>
  <si>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</si>
  <si>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</si>
  <si>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</si>
  <si>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</si>
  <si>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</si>
  <si>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</si>
  <si>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</si>
  <si>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</si>
  <si>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</si>
  <si>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</si>
  <si>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</si>
  <si>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</si>
  <si>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</si>
  <si>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</si>
  <si>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</si>
  <si>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</si>
  <si>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</si>
  <si>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</si>
  <si>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</si>
  <si>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</si>
  <si>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</si>
  <si>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</si>
  <si>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</si>
  <si>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</si>
  <si>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</si>
  <si>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</si>
  <si>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</si>
  <si>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</si>
  <si>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</si>
  <si>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</si>
  <si>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</si>
  <si>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</si>
  <si>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</si>
  <si>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</si>
  <si>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</si>
  <si>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</si>
  <si>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</si>
  <si>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</si>
  <si>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</si>
  <si>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</si>
  <si>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</si>
  <si>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</si>
  <si>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</si>
  <si>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</si>
  <si>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</si>
  <si>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</si>
  <si>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</si>
  <si>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</si>
  <si>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</si>
  <si>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</si>
  <si>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</si>
  <si>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</si>
  <si>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</si>
  <si>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</si>
  <si>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</si>
  <si>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</si>
  <si>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</si>
  <si>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</si>
  <si>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</si>
  <si>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</si>
  <si>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</si>
  <si>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</si>
  <si>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</si>
  <si>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</si>
  <si>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</si>
  <si>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</si>
  <si>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</si>
  <si>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</si>
  <si>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</si>
  <si>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</si>
  <si>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</si>
  <si>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</si>
  <si>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</si>
  <si>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</si>
  <si>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</si>
  <si>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</si>
  <si>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</si>
  <si>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</si>
  <si>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</si>
  <si>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</si>
  <si>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</si>
  <si>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</si>
  <si>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</si>
  <si>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</si>
  <si>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</si>
  <si>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</si>
  <si>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</si>
  <si>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</si>
  <si>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</si>
  <si>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</si>
  <si>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</si>
  <si>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</si>
  <si>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</si>
  <si>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</si>
  <si>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</si>
  <si>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</si>
  <si>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</si>
  <si>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</si>
  <si>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</si>
  <si>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</si>
  <si>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</si>
  <si>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</si>
  <si>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</si>
  <si>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</si>
  <si>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</si>
  <si>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</si>
  <si>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</si>
  <si>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</si>
  <si>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</si>
  <si>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</si>
  <si>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</si>
  <si>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</si>
  <si>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</si>
  <si>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</si>
  <si>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</si>
  <si>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</si>
  <si>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</si>
  <si>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</si>
  <si>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</si>
  <si>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</si>
  <si>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</si>
  <si>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</si>
  <si>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</si>
  <si>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</si>
  <si>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</si>
  <si>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</si>
  <si>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</si>
  <si>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</si>
  <si>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</si>
  <si>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</si>
  <si>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</si>
  <si>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</si>
  <si>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</si>
  <si>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</si>
  <si>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</si>
  <si>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</si>
  <si>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</si>
  <si>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</si>
  <si>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</si>
  <si>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</si>
  <si>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</si>
  <si>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</si>
  <si>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</si>
  <si>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</si>
  <si>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</si>
  <si>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</si>
  <si>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</si>
  <si>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</si>
  <si>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</si>
  <si>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</si>
  <si>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</si>
  <si>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</si>
  <si>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</si>
  <si>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</si>
  <si>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</si>
  <si>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</si>
  <si>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</si>
  <si>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</si>
  <si>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</si>
  <si>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</si>
  <si>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</si>
  <si>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</si>
  <si>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</si>
  <si>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</si>
  <si>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</si>
  <si>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</si>
  <si>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</si>
  <si>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</si>
  <si>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</si>
  <si>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</si>
  <si>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</si>
  <si>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</si>
  <si>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</si>
  <si>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</si>
  <si>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</si>
  <si>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</si>
  <si>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</si>
  <si>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</si>
  <si>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</si>
  <si>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</si>
  <si>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</si>
  <si>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</si>
  <si>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</si>
  <si>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</si>
  <si>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</si>
  <si>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</si>
  <si>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</si>
  <si>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</si>
  <si>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</si>
  <si>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</si>
  <si>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</si>
  <si>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</si>
  <si>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</si>
  <si>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</si>
  <si>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</si>
  <si>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</si>
  <si>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</si>
  <si>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</si>
  <si>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</si>
  <si>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</si>
  <si>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</si>
  <si>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</si>
  <si>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</si>
  <si>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</si>
  <si>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</si>
  <si>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</si>
  <si>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</si>
  <si>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</si>
  <si>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</si>
  <si>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</si>
  <si>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</si>
  <si>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</si>
  <si>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</si>
  <si>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</si>
  <si>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</si>
  <si>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</si>
  <si>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</si>
  <si>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</si>
  <si>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</si>
  <si>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</si>
  <si>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</si>
  <si>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</si>
  <si>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</si>
  <si>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</si>
  <si>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</si>
  <si>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</si>
  <si>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</si>
  <si>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</si>
  <si>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</si>
  <si>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</si>
  <si>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</si>
  <si>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</si>
  <si>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</si>
  <si>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</si>
  <si>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</si>
  <si>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</si>
  <si>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</si>
  <si>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</si>
  <si>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</si>
  <si>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</si>
  <si>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</si>
  <si>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</si>
  <si>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</si>
  <si>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</si>
  <si>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</si>
  <si>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</si>
  <si>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</si>
  <si>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</si>
  <si>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</si>
  <si>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</si>
  <si>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</si>
  <si>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</si>
  <si>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</si>
  <si>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</si>
  <si>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</si>
  <si>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</si>
  <si>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</si>
  <si>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</si>
  <si>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</si>
  <si>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</si>
  <si>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</si>
  <si>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</si>
  <si>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</si>
  <si>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</si>
  <si>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</si>
  <si>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</si>
  <si>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</si>
  <si>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</si>
  <si>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</si>
  <si>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</si>
  <si>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</si>
  <si>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</si>
  <si>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</si>
  <si>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</si>
  <si>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</si>
  <si>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</si>
  <si>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</si>
  <si>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</si>
  <si>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</si>
  <si>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</si>
  <si>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</si>
  <si>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</si>
  <si>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</si>
  <si>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</si>
  <si>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</si>
  <si>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</si>
  <si>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</si>
  <si>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</si>
  <si>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</si>
  <si>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</si>
  <si>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</si>
  <si>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</si>
  <si>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</si>
  <si>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</si>
  <si>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</si>
  <si>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</si>
  <si>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</si>
  <si>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</si>
  <si>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</si>
  <si>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</si>
  <si>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</si>
  <si>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</si>
  <si>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</si>
  <si>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</si>
  <si>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</si>
  <si>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</si>
  <si>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</si>
  <si>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</si>
  <si>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</si>
  <si>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</si>
  <si>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</si>
  <si>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</si>
  <si>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</si>
  <si>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</si>
  <si>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</si>
  <si>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</si>
  <si>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</si>
  <si>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</si>
  <si>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</si>
  <si>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</si>
  <si>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</si>
  <si>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</si>
  <si>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</si>
  <si>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</si>
  <si>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</si>
  <si>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</si>
  <si>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</si>
  <si>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</si>
  <si>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</si>
  <si>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</si>
  <si>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</si>
  <si>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</si>
  <si>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</si>
  <si>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</si>
  <si>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</si>
  <si>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</si>
  <si>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</si>
  <si>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</si>
  <si>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</si>
  <si>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</si>
  <si>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</si>
  <si>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</si>
  <si>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</si>
  <si>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</si>
  <si>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</si>
  <si>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</si>
  <si>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</si>
  <si>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</si>
  <si>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</si>
  <si>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</si>
  <si>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</si>
  <si>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</si>
  <si>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</si>
  <si>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</si>
  <si>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</si>
  <si>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</si>
  <si>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</si>
  <si>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</si>
  <si>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</si>
  <si>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</si>
  <si>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</si>
  <si>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</si>
  <si>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</si>
  <si>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</si>
  <si>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</si>
  <si>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</si>
  <si>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</si>
  <si>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</si>
  <si>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</si>
  <si>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</si>
  <si>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</si>
  <si>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</si>
  <si>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</si>
  <si>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</si>
  <si>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</si>
  <si>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</si>
  <si>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</si>
  <si>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</si>
  <si>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</si>
  <si>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</si>
  <si>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</si>
  <si>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</si>
  <si>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</si>
  <si>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</si>
  <si>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</si>
  <si>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</si>
  <si>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</si>
  <si>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</si>
  <si>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</si>
  <si>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</si>
  <si>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</si>
  <si>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</si>
  <si>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</si>
  <si>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</si>
  <si>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</si>
  <si>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</si>
  <si>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</si>
  <si>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</si>
  <si>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</si>
  <si>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</si>
  <si>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</si>
  <si>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</si>
  <si>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</si>
  <si>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</si>
  <si>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</si>
  <si>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</si>
  <si>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</si>
  <si>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</si>
  <si>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</si>
  <si>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</si>
  <si>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</si>
  <si>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</si>
  <si>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</si>
  <si>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</si>
  <si>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</si>
  <si>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</si>
  <si>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</si>
  <si>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</si>
  <si>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</si>
  <si>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</si>
  <si>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</si>
  <si>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</si>
  <si>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</si>
  <si>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</si>
  <si>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</si>
  <si>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</si>
  <si>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</si>
  <si>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</si>
  <si>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</si>
  <si>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</si>
  <si>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</si>
  <si>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</si>
  <si>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</si>
  <si>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</si>
  <si>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</si>
  <si>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</si>
  <si>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</si>
  <si>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</si>
  <si>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</si>
  <si>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</si>
  <si>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</si>
  <si>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</si>
  <si>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</si>
  <si>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</si>
  <si>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</si>
  <si>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</si>
  <si>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</si>
  <si>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</si>
  <si>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</si>
  <si>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</si>
  <si>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</si>
  <si>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</si>
  <si>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</si>
  <si>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</si>
  <si>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</si>
  <si>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</si>
  <si>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</si>
  <si>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</si>
  <si>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</si>
  <si>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</si>
  <si>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</si>
  <si>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</si>
  <si>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</si>
  <si>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</si>
  <si>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</si>
  <si>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</si>
  <si>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</si>
  <si>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</si>
  <si>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</si>
  <si>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</si>
  <si>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</si>
  <si>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</si>
  <si>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</si>
  <si>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</si>
  <si>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</si>
  <si>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</si>
  <si>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</si>
  <si>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</si>
  <si>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</si>
  <si>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</si>
  <si>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</si>
  <si>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</si>
  <si>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</si>
  <si>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</si>
  <si>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</si>
  <si>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</si>
  <si>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</si>
  <si>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</si>
  <si>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</si>
  <si>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</si>
  <si>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</si>
  <si>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</si>
  <si>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</si>
  <si>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</si>
  <si>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</si>
  <si>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</si>
  <si>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</si>
  <si>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</si>
  <si>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</si>
  <si>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</si>
  <si>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</si>
  <si>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</si>
  <si>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</si>
  <si>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</si>
  <si>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</si>
  <si>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</si>
  <si>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</si>
  <si>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</si>
  <si>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</si>
  <si>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</si>
  <si>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</si>
  <si>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</si>
  <si>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</si>
  <si>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</si>
  <si>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</si>
  <si>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</si>
  <si>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</si>
  <si>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</si>
  <si>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</si>
  <si>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</si>
  <si>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</si>
  <si>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</si>
  <si>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</si>
  <si>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</si>
  <si>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</si>
  <si>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</si>
  <si>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</si>
  <si>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</si>
  <si>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</si>
  <si>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</si>
  <si>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</si>
  <si>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</si>
  <si>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</si>
  <si>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</si>
  <si>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</si>
  <si>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</si>
  <si>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</si>
  <si>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</si>
  <si>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</si>
  <si>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</si>
  <si>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</si>
  <si>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</si>
  <si>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</si>
  <si>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</si>
  <si>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</si>
  <si>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</si>
  <si>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</si>
  <si>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</si>
  <si>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</si>
  <si>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</si>
  <si>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</si>
  <si>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</si>
  <si>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</si>
  <si>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</si>
  <si>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</si>
  <si>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</si>
  <si>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</si>
  <si>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</si>
  <si>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</si>
  <si>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</si>
  <si>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</si>
  <si>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</si>
  <si>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</si>
  <si>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</si>
  <si>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</si>
  <si>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</si>
  <si>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</si>
  <si>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</si>
  <si>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</si>
  <si>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</si>
  <si>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</si>
  <si>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</si>
  <si>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</si>
  <si>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</si>
  <si>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</si>
  <si>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</si>
  <si>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</si>
  <si>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</si>
  <si>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</si>
  <si>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</si>
  <si>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</si>
  <si>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</si>
  <si>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</si>
  <si>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</si>
  <si>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</si>
  <si>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</si>
  <si>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</si>
  <si>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</si>
  <si>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</si>
  <si>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</si>
  <si>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</si>
  <si>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</si>
  <si>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</si>
  <si>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</si>
  <si>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</si>
  <si>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</si>
  <si>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</si>
  <si>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</si>
  <si>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</si>
  <si>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</si>
  <si>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</si>
  <si>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</si>
  <si>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</si>
  <si>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</si>
  <si>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</si>
  <si>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</si>
  <si>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</si>
  <si>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</si>
  <si>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</si>
  <si>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</si>
  <si>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</si>
  <si>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</si>
  <si>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</si>
  <si>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</si>
  <si>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</si>
  <si>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</si>
  <si>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</si>
  <si>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</si>
  <si>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</si>
  <si>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</si>
  <si>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</si>
  <si>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</si>
  <si>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</si>
  <si>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</si>
  <si>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</si>
  <si>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</si>
  <si>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</si>
  <si>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</si>
  <si>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</si>
  <si>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</si>
  <si>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</si>
  <si>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</si>
  <si>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</si>
  <si>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</si>
  <si>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</si>
  <si>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</si>
  <si>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</si>
  <si>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</si>
  <si>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</si>
  <si>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</si>
  <si>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</si>
  <si>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</si>
  <si>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</si>
  <si>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</si>
  <si>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</si>
  <si>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</si>
  <si>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</si>
  <si>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</si>
  <si>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</si>
  <si>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</si>
  <si>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</si>
  <si>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</si>
  <si>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</si>
  <si>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</si>
  <si>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</si>
  <si>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</si>
  <si>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</si>
  <si>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</si>
  <si>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</si>
  <si>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</si>
  <si>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</si>
  <si>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</si>
  <si>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</si>
  <si>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</si>
  <si>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</si>
  <si>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</si>
  <si>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</si>
  <si>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</si>
  <si>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</si>
  <si>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</si>
  <si>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</si>
  <si>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</si>
  <si>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</si>
  <si>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</si>
  <si>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</si>
  <si>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</si>
  <si>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</si>
  <si>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</si>
  <si>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</si>
  <si>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</si>
  <si>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</si>
  <si>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</si>
  <si>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</si>
  <si>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</si>
  <si>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</si>
  <si>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</si>
  <si>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</si>
  <si>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</si>
  <si>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</si>
  <si>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</si>
  <si>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</si>
  <si>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</si>
  <si>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</si>
  <si>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</si>
  <si>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</si>
  <si>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</si>
  <si>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</si>
  <si>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</si>
  <si>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</si>
  <si>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</si>
  <si>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</si>
  <si>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</si>
  <si>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</si>
  <si>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</si>
  <si>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</si>
  <si>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</si>
  <si>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</si>
  <si>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</si>
  <si>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</si>
  <si>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</si>
  <si>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</si>
  <si>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</si>
  <si>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</si>
  <si>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</si>
  <si>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</si>
  <si>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</si>
  <si>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</si>
  <si>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</si>
  <si>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</si>
  <si>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</si>
  <si>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</si>
  <si>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</si>
  <si>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</si>
  <si>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</si>
  <si>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</si>
  <si>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</si>
  <si>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</si>
  <si>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</si>
  <si>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</si>
  <si>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</si>
  <si>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</si>
  <si>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</si>
  <si>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</si>
  <si>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</si>
  <si>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</si>
  <si>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</si>
  <si>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</si>
  <si>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</si>
  <si>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</si>
  <si>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</si>
  <si>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</si>
  <si>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</si>
  <si>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</si>
  <si>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</si>
  <si>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</si>
  <si>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</si>
  <si>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</si>
  <si>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</si>
  <si>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</si>
  <si>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</si>
  <si>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</si>
  <si>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</si>
  <si>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</si>
  <si>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</si>
  <si>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</si>
  <si>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</si>
  <si>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</si>
  <si>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</si>
  <si>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</si>
  <si>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</si>
  <si>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</si>
  <si>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</si>
  <si>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</si>
  <si>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</si>
  <si>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</si>
  <si>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</si>
  <si>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</si>
  <si>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</si>
  <si>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</si>
  <si>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</si>
  <si>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</si>
  <si>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</si>
  <si>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</si>
  <si>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</si>
  <si>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</si>
  <si>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</si>
  <si>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</si>
  <si>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</si>
  <si>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</si>
  <si>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</si>
  <si>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</si>
  <si>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</si>
  <si>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</si>
  <si>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</si>
  <si>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</si>
  <si>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</si>
  <si>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</si>
  <si>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</si>
  <si>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</si>
  <si>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</si>
  <si>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</si>
  <si>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</si>
  <si>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</si>
  <si>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</si>
  <si>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</si>
  <si>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</si>
  <si>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</si>
  <si>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</si>
  <si>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</si>
  <si>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</si>
  <si>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</si>
  <si>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</si>
  <si>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</si>
  <si>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</si>
  <si>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</si>
  <si>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</si>
  <si>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</si>
  <si>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</si>
  <si>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</si>
  <si>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</si>
  <si>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</si>
  <si>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</si>
  <si>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</si>
  <si>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</si>
  <si>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</si>
  <si>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</si>
  <si>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</si>
  <si>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</si>
  <si>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</si>
  <si>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</si>
  <si>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</si>
  <si>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</si>
  <si>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</si>
  <si>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</si>
  <si>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</si>
  <si>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</si>
  <si>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</si>
  <si>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</si>
  <si>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</si>
  <si>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</si>
  <si>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</si>
  <si>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</si>
  <si>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</si>
  <si>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</si>
  <si>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</si>
  <si>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</si>
  <si>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</si>
  <si>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</si>
  <si>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</si>
  <si>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</si>
  <si>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</si>
  <si>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</si>
  <si>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</si>
  <si>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</si>
  <si>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</si>
  <si>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</si>
  <si>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</si>
  <si>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</si>
  <si>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</si>
  <si>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</si>
  <si>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</si>
  <si>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</si>
  <si>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</si>
  <si>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</si>
  <si>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</si>
  <si>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</si>
  <si>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</si>
  <si>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</si>
  <si>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</si>
  <si>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</si>
  <si>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</si>
  <si>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</si>
  <si>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</si>
  <si>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</si>
  <si>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</si>
  <si>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</si>
  <si>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</si>
  <si>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</si>
  <si>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</si>
  <si>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</si>
  <si>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</si>
  <si>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</si>
  <si>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</si>
  <si>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</si>
  <si>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</si>
  <si>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</si>
  <si>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</si>
  <si>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</si>
  <si>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</si>
  <si>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</si>
  <si>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</si>
  <si>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</si>
  <si>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</si>
  <si>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</si>
  <si>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</si>
  <si>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</si>
  <si>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</si>
  <si>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</si>
  <si>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</si>
  <si>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</si>
  <si>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</si>
  <si>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</si>
  <si>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</si>
  <si>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</si>
  <si>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</si>
  <si>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</si>
  <si>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</si>
  <si>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</si>
  <si>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</si>
  <si>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</si>
  <si>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</si>
  <si>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</si>
  <si>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</si>
  <si>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</si>
  <si>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</si>
  <si>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</si>
  <si>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</si>
  <si>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</si>
  <si>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</si>
  <si>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</si>
  <si>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</si>
  <si>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</si>
  <si>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</si>
  <si>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</si>
  <si>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</si>
  <si>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</si>
  <si>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</si>
  <si>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</si>
  <si>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</si>
  <si>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</si>
  <si>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</si>
  <si>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</si>
  <si>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</si>
  <si>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</si>
  <si>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</si>
  <si>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</si>
  <si>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</si>
  <si>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</si>
  <si>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</si>
  <si>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</si>
  <si>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</si>
  <si>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</si>
  <si>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</si>
  <si>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</si>
  <si>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</si>
  <si>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</si>
  <si>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</si>
  <si>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</si>
  <si>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</si>
  <si>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</si>
  <si>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</si>
  <si>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</si>
  <si>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</si>
  <si>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</si>
  <si>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</si>
  <si>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</si>
  <si>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</si>
  <si>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</si>
  <si>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</si>
  <si>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</si>
  <si>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</si>
  <si>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</si>
  <si>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</si>
  <si>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</si>
  <si>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</si>
  <si>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</si>
  <si>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</si>
  <si>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</si>
  <si>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</si>
  <si>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</si>
  <si>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</si>
  <si>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</si>
  <si>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</si>
  <si>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</si>
  <si>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</si>
  <si>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</si>
  <si>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</si>
  <si>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</si>
  <si>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</si>
  <si>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</si>
  <si>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</si>
  <si>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</si>
  <si>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</si>
  <si>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</si>
  <si>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</si>
  <si>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</si>
  <si>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</si>
  <si>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</si>
  <si>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</si>
  <si>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</si>
  <si>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</si>
  <si>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</si>
  <si>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</si>
  <si>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</si>
  <si>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</si>
  <si>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</si>
  <si>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</si>
  <si>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</si>
  <si>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</si>
  <si>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</si>
  <si>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</si>
  <si>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</si>
  <si>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</si>
  <si>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</si>
  <si>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</si>
  <si>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</si>
  <si>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</si>
  <si>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</si>
  <si>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</si>
  <si>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</si>
  <si>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</si>
  <si>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</si>
  <si>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</si>
  <si>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</si>
  <si>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</si>
  <si>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</si>
  <si>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</si>
  <si>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</si>
  <si>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</si>
  <si>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</si>
  <si>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</si>
  <si>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</si>
  <si>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</si>
  <si>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</si>
  <si>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</si>
  <si>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</si>
  <si>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</si>
  <si>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</si>
  <si>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</si>
  <si>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</si>
  <si>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</si>
  <si>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</si>
  <si>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</si>
  <si>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</si>
  <si>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</si>
  <si>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</si>
  <si>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</si>
  <si>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</si>
  <si>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</si>
  <si>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</si>
  <si>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</si>
  <si>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</si>
  <si>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</si>
  <si>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</si>
  <si>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</si>
  <si>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</si>
  <si>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</si>
  <si>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</si>
  <si>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</si>
  <si>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</si>
  <si>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</si>
  <si>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</si>
  <si>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</si>
  <si>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</si>
  <si>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</si>
  <si>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</si>
  <si>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</si>
  <si>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</si>
  <si>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</si>
  <si>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</si>
  <si>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</si>
  <si>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</si>
  <si>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</si>
  <si>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</si>
  <si>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</si>
  <si>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</si>
  <si>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</si>
  <si>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</si>
  <si>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</si>
  <si>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</si>
  <si>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</si>
  <si>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</si>
  <si>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</si>
  <si>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</si>
  <si>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</si>
  <si>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</si>
  <si>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</si>
  <si>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</si>
  <si>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</si>
  <si>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</si>
  <si>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</si>
  <si>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</si>
  <si>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</si>
  <si>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</si>
  <si>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</si>
  <si>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</si>
  <si>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</si>
  <si>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</si>
  <si>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</si>
  <si>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</si>
  <si>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</si>
  <si>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</si>
  <si>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</si>
  <si>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</si>
  <si>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</si>
  <si>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</si>
  <si>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</si>
  <si>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</si>
  <si>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</si>
  <si>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</si>
  <si>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</si>
  <si>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</si>
  <si>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</si>
  <si>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</si>
  <si>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</si>
  <si>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</si>
  <si>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</si>
  <si>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</si>
  <si>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</si>
  <si>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</si>
  <si>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</si>
  <si>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</si>
  <si>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</si>
  <si>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</si>
  <si>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</si>
  <si>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</si>
  <si>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</si>
  <si>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</si>
  <si>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</si>
  <si>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</si>
  <si>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</si>
  <si>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</si>
  <si>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</si>
  <si>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</si>
  <si>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</si>
  <si>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</si>
  <si>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</si>
  <si>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</si>
  <si>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</si>
  <si>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</si>
  <si>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</si>
  <si>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</si>
  <si>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</si>
  <si>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</si>
  <si>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</si>
  <si>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</si>
  <si>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</si>
  <si>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</si>
  <si>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</si>
  <si>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</si>
  <si>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</si>
  <si>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</si>
  <si>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</si>
  <si>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</si>
  <si>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</si>
  <si>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</si>
  <si>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</si>
  <si>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</si>
  <si>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</si>
  <si>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</si>
  <si>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</si>
  <si>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</si>
  <si>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</si>
  <si>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</si>
  <si>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</si>
  <si>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</si>
  <si>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</si>
  <si>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</si>
  <si>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</si>
  <si>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</si>
  <si>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</si>
  <si>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</si>
  <si>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</si>
  <si>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</si>
  <si>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</si>
  <si>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</si>
  <si>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</si>
  <si>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</si>
  <si>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</si>
  <si>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</si>
  <si>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</si>
  <si>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</si>
  <si>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</si>
  <si>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</si>
  <si>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</si>
  <si>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</si>
  <si>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</si>
  <si>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</si>
  <si>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</si>
  <si>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</si>
  <si>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</si>
  <si>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</si>
  <si>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</si>
  <si>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</si>
  <si>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</si>
  <si>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</si>
  <si>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</si>
  <si>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</si>
  <si>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</si>
  <si>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</si>
  <si>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</si>
  <si>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</si>
  <si>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</si>
  <si>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</si>
  <si>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</si>
  <si>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</si>
  <si>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</si>
  <si>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</si>
  <si>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</si>
  <si>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</si>
  <si>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</si>
  <si>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</si>
  <si>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</si>
  <si>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</si>
  <si>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</si>
  <si>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</si>
  <si>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</si>
  <si>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</si>
  <si>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</si>
  <si>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</si>
  <si>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</si>
  <si>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</si>
  <si>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</si>
  <si>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</si>
  <si>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</si>
  <si>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</si>
  <si>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</si>
  <si>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</si>
  <si>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</si>
  <si>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</si>
  <si>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</si>
  <si>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</si>
  <si>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</si>
  <si>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</si>
  <si>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</si>
  <si>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</si>
  <si>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</si>
  <si>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</si>
  <si>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</si>
  <si>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</si>
  <si>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</si>
  <si>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</si>
  <si>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</si>
  <si>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</si>
  <si>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</si>
  <si>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</si>
  <si>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</si>
  <si>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</si>
  <si>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</si>
  <si>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</si>
  <si>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</si>
  <si>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</si>
  <si>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</si>
  <si>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</si>
  <si>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</si>
  <si>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</si>
  <si>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</si>
  <si>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</si>
  <si>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</si>
  <si>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</si>
  <si>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</si>
  <si>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</si>
  <si>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</si>
  <si>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</si>
  <si>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</si>
  <si>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</si>
  <si>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</si>
  <si>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</si>
  <si>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</si>
  <si>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</si>
  <si>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</si>
  <si>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</si>
  <si>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</si>
  <si>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</si>
  <si>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</si>
  <si>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</si>
  <si>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</si>
  <si>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</si>
  <si>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</si>
  <si>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</si>
  <si>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</si>
  <si>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</si>
  <si>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</si>
  <si>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</si>
  <si>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</si>
  <si>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</si>
  <si>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</si>
  <si>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</si>
  <si>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</si>
  <si>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</si>
  <si>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</si>
  <si>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</si>
  <si>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</si>
  <si>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</si>
  <si>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</si>
  <si>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</si>
  <si>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</si>
  <si>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</si>
  <si>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</si>
  <si>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</si>
  <si>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</si>
  <si>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</si>
  <si>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</si>
  <si>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</si>
  <si>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</si>
  <si>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</si>
  <si>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</si>
  <si>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</si>
  <si>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</si>
  <si>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</si>
  <si>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</si>
  <si>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</si>
  <si>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</si>
  <si>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</si>
  <si>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</si>
  <si>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</si>
  <si>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</si>
  <si>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</si>
  <si>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</si>
  <si>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</si>
  <si>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</si>
  <si>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</si>
  <si>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</si>
  <si>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</si>
  <si>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</si>
  <si>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</si>
  <si>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</si>
  <si>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</si>
  <si>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</si>
  <si>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</si>
  <si>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</si>
  <si>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</si>
  <si>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</si>
  <si>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</si>
  <si>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</si>
  <si>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</si>
  <si>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</si>
  <si>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</si>
  <si>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</si>
  <si>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</si>
  <si>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</si>
  <si>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</si>
  <si>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</si>
  <si>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</si>
  <si>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</si>
  <si>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</si>
  <si>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</si>
  <si>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</si>
  <si>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</si>
  <si>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</si>
  <si>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</si>
  <si>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</si>
  <si>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</si>
  <si>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</si>
  <si>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</si>
  <si>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</si>
  <si>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</si>
  <si>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</si>
  <si>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</si>
  <si>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</si>
  <si>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</si>
  <si>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</si>
  <si>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</si>
  <si>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</si>
  <si>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</si>
  <si>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</si>
  <si>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</si>
  <si>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</si>
  <si>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</si>
  <si>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</si>
  <si>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</si>
  <si>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</si>
  <si>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</si>
  <si>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</si>
  <si>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</si>
  <si>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</si>
  <si>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</si>
  <si>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</si>
  <si>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</si>
  <si>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</si>
  <si>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</si>
  <si>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</si>
  <si>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</si>
  <si>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</si>
  <si>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</si>
  <si>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</si>
  <si>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</si>
  <si>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</si>
  <si>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</si>
  <si>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</si>
  <si>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</si>
  <si>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</si>
  <si>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</si>
  <si>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</si>
  <si>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</si>
  <si>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</si>
  <si>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</si>
  <si>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</si>
  <si>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</si>
  <si>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</si>
  <si>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</si>
  <si>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</si>
  <si>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</si>
  <si>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</si>
  <si>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</si>
  <si>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</si>
  <si>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</si>
  <si>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</si>
  <si>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</si>
  <si>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</si>
  <si>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</si>
  <si>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</si>
  <si>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</si>
  <si>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</si>
  <si>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</si>
  <si>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</si>
  <si>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</si>
  <si>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</si>
  <si>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</si>
  <si>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</si>
  <si>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</si>
  <si>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</si>
  <si>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</si>
  <si>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</si>
  <si>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</si>
  <si>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</si>
  <si>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</si>
  <si>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</si>
  <si>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</si>
  <si>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</si>
  <si>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</si>
  <si>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</si>
  <si>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</si>
  <si>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</si>
  <si>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</si>
  <si>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</si>
  <si>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</si>
  <si>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</si>
  <si>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</si>
  <si>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</si>
  <si>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</si>
  <si>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</si>
  <si>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</si>
  <si>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</si>
  <si>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</si>
  <si>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</si>
  <si>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</si>
  <si>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</si>
  <si>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</si>
  <si>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</si>
  <si>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</si>
  <si>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</si>
  <si>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</si>
  <si>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</si>
  <si>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</si>
  <si>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</si>
  <si>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</si>
  <si>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</si>
  <si>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</si>
  <si>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</si>
  <si>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</si>
  <si>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</si>
  <si>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</si>
  <si>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</si>
  <si>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</si>
  <si>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</si>
  <si>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</si>
  <si>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</si>
  <si>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</si>
  <si>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</si>
  <si>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</si>
  <si>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</si>
  <si>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</si>
  <si>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</si>
  <si>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</si>
  <si>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</si>
  <si>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</si>
  <si>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</si>
  <si>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</si>
  <si>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</si>
  <si>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</si>
  <si>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</si>
  <si>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</si>
  <si>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</si>
  <si>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</si>
  <si>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</si>
  <si>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</si>
  <si>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</si>
  <si>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</si>
  <si>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</si>
  <si>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</si>
  <si>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</si>
  <si>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</si>
  <si>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</si>
  <si>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</si>
  <si>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</si>
  <si>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</si>
  <si>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</si>
  <si>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</si>
  <si>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</si>
  <si>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</si>
  <si>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</si>
  <si>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</si>
  <si>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</si>
  <si>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</si>
  <si>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</si>
  <si>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</si>
  <si>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</si>
  <si>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</si>
  <si>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</si>
  <si>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</si>
  <si>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</si>
  <si>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</si>
  <si>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</si>
  <si>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</si>
  <si>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</si>
  <si>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</si>
  <si>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</si>
  <si>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</si>
  <si>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</si>
  <si>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</si>
  <si>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</si>
  <si>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</si>
  <si>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</si>
  <si>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</si>
  <si>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</si>
  <si>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</si>
  <si>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</si>
  <si>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</si>
  <si>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</si>
  <si>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</si>
  <si>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</si>
  <si>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</si>
  <si>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</si>
  <si>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</si>
  <si>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</si>
  <si>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</si>
  <si>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</si>
  <si>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</si>
  <si>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</si>
  <si>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</si>
  <si>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</si>
  <si>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</si>
  <si>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</si>
  <si>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</si>
  <si>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</si>
  <si>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</si>
  <si>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</si>
  <si>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</si>
  <si>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</si>
  <si>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</si>
  <si>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</si>
  <si>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</si>
  <si>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</si>
  <si>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</si>
  <si>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</si>
  <si>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</si>
  <si>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</si>
  <si>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</si>
  <si>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</si>
  <si>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</si>
  <si>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</si>
  <si>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</si>
  <si>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</si>
  <si>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</si>
  <si>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</si>
  <si>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</si>
  <si>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</si>
  <si>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</si>
  <si>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</si>
  <si>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</si>
  <si>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</si>
  <si>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</si>
  <si>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</si>
  <si>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</si>
  <si>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</si>
  <si>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</si>
  <si>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</si>
  <si>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</si>
  <si>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</si>
  <si>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</si>
  <si>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</si>
  <si>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</si>
  <si>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</si>
  <si>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</si>
  <si>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</si>
  <si>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</si>
  <si>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</si>
  <si>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</si>
  <si>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</si>
  <si>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</si>
  <si>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</si>
  <si>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</si>
  <si>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</si>
  <si>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</si>
  <si>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</si>
  <si>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</si>
  <si>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</si>
  <si>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</si>
  <si>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</si>
  <si>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</si>
  <si>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</si>
  <si>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</si>
  <si>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</si>
  <si>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</si>
  <si>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</si>
  <si>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</si>
  <si>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</si>
  <si>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</si>
  <si>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</si>
  <si>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</si>
  <si>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</si>
  <si>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</si>
  <si>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</si>
  <si>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</si>
  <si>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</si>
  <si>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</si>
  <si>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</si>
  <si>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</si>
  <si>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</si>
  <si>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</si>
  <si>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</si>
  <si>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</si>
  <si>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</si>
  <si>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</si>
  <si>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</si>
  <si>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</si>
  <si>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</si>
  <si>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</si>
  <si>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</si>
  <si>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</si>
  <si>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</si>
  <si>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</si>
  <si>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</si>
  <si>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</si>
  <si>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</si>
  <si>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</si>
  <si>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</si>
  <si>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</si>
  <si>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</si>
  <si>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</si>
  <si>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</si>
  <si>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</si>
  <si>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</si>
  <si>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</si>
  <si>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</si>
  <si>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</si>
  <si>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</si>
  <si>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</si>
  <si>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</si>
  <si>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</si>
  <si>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</si>
  <si>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</si>
  <si>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</si>
  <si>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</si>
  <si>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</si>
  <si>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</si>
  <si>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</si>
  <si>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</si>
  <si>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</si>
  <si>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</si>
  <si>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</si>
  <si>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</si>
  <si>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</si>
  <si>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</si>
  <si>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</si>
  <si>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</si>
  <si>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</si>
  <si>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</si>
  <si>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</si>
  <si>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</si>
  <si>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</si>
  <si>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</si>
  <si>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</si>
  <si>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</si>
  <si>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</si>
  <si>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</si>
  <si>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</si>
  <si>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</si>
  <si>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</si>
  <si>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</si>
  <si>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</si>
  <si>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</si>
  <si>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</si>
  <si>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</si>
  <si>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</si>
  <si>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</si>
  <si>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</si>
  <si>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</si>
  <si>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</si>
  <si>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</si>
  <si>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</si>
  <si>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</si>
  <si>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</si>
  <si>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</si>
  <si>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</si>
  <si>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</si>
  <si>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</si>
  <si>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</si>
  <si>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</si>
  <si>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</si>
  <si>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</si>
  <si>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</si>
  <si>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</si>
  <si>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</si>
  <si>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</si>
  <si>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</si>
  <si>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</si>
  <si>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</si>
  <si>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</si>
  <si>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</si>
  <si>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</si>
  <si>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</si>
  <si>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</si>
  <si>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</si>
  <si>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</si>
  <si>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</si>
  <si>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</si>
  <si>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</si>
  <si>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</si>
  <si>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</si>
  <si>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</si>
  <si>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</si>
  <si>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</si>
  <si>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</si>
  <si>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</si>
  <si>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</si>
  <si>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</si>
  <si>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</si>
  <si>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</si>
  <si>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</si>
  <si>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</si>
  <si>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</si>
  <si>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</si>
  <si>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</si>
  <si>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</si>
  <si>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</si>
  <si>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</si>
  <si>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</si>
  <si>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</si>
  <si>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</si>
  <si>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</si>
  <si>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</si>
  <si>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</si>
  <si>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</si>
  <si>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</si>
  <si>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</si>
  <si>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</si>
  <si>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</si>
  <si>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</si>
  <si>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</si>
  <si>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</si>
  <si>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</si>
  <si>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</si>
  <si>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</si>
  <si>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</si>
  <si>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</si>
  <si>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</si>
  <si>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</si>
  <si>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</si>
  <si>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</si>
  <si>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</si>
  <si>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</si>
  <si>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</si>
  <si>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</si>
  <si>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</si>
  <si>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</si>
  <si>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</si>
  <si>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</si>
  <si>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</si>
  <si>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</si>
  <si>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</si>
  <si>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</si>
  <si>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</si>
  <si>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</si>
  <si>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</si>
  <si>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</si>
  <si>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</si>
  <si>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</si>
  <si>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</si>
  <si>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</si>
  <si>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</si>
  <si>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</si>
  <si>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</si>
  <si>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</si>
  <si>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</si>
  <si>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</si>
  <si>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</si>
  <si>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</si>
  <si>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</si>
  <si>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</si>
  <si>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</si>
  <si>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</si>
  <si>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</si>
  <si>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</si>
  <si>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</si>
  <si>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</si>
  <si>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</si>
  <si>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</si>
  <si>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</si>
  <si>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</si>
  <si>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</si>
  <si>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</si>
  <si>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</si>
  <si>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</si>
  <si>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</si>
  <si>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</si>
  <si>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</si>
  <si>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</si>
  <si>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</si>
  <si>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</si>
  <si>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</si>
  <si>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</si>
  <si>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</si>
  <si>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</si>
  <si>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</si>
  <si>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</si>
  <si>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</si>
  <si>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</si>
  <si>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</si>
  <si>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</si>
  <si>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</si>
  <si>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</si>
  <si>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</si>
  <si>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</si>
  <si>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</si>
  <si>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</si>
  <si>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</si>
  <si>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</si>
  <si>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</si>
  <si>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</si>
  <si>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</si>
  <si>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</si>
  <si>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</si>
  <si>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</si>
  <si>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</si>
  <si>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</si>
  <si>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</si>
  <si>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</si>
  <si>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</si>
  <si>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</si>
  <si>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</si>
  <si>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</si>
  <si>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</si>
  <si>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</si>
  <si>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</si>
  <si>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</si>
  <si>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</si>
  <si>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</si>
  <si>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</si>
  <si>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</si>
  <si>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</si>
  <si>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</si>
  <si>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</si>
  <si>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</si>
  <si>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</si>
  <si>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</si>
  <si>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</si>
  <si>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</si>
  <si>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</si>
  <si>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</si>
  <si>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</si>
  <si>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</si>
  <si>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</si>
  <si>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</si>
  <si>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</si>
  <si>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</si>
  <si>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</si>
  <si>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</si>
  <si>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</si>
  <si>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</si>
  <si>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</si>
  <si>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</si>
  <si>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</si>
  <si>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</si>
  <si>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</si>
  <si>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</si>
  <si>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</si>
  <si>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</si>
  <si>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</si>
  <si>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</si>
  <si>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</si>
  <si>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</si>
  <si>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</si>
  <si>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</si>
  <si>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</si>
  <si>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</si>
  <si>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</si>
  <si>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</si>
  <si>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</si>
  <si>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</si>
  <si>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</si>
  <si>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</si>
  <si>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</si>
  <si>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</si>
  <si>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</si>
  <si>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</si>
  <si>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</si>
  <si>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</si>
  <si>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</si>
  <si>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</si>
  <si>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</si>
  <si>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</si>
  <si>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</si>
  <si>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</si>
  <si>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</si>
  <si>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</si>
  <si>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</si>
  <si>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</si>
  <si>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</si>
  <si>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</si>
  <si>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</si>
  <si>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</si>
  <si>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</si>
  <si>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</si>
  <si>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</si>
  <si>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</si>
  <si>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</si>
  <si>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</si>
  <si>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</si>
  <si>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</si>
  <si>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</si>
  <si>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</si>
  <si>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</si>
  <si>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</si>
  <si>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</si>
  <si>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</si>
  <si>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</si>
  <si>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</si>
  <si>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</si>
  <si>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</si>
  <si>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</si>
  <si>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</si>
  <si>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</si>
  <si>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</si>
  <si>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</si>
  <si>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</si>
  <si>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</si>
  <si>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</si>
  <si>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</si>
  <si>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</si>
  <si>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</si>
  <si>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</si>
  <si>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</si>
  <si>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</si>
  <si>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</si>
  <si>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</si>
  <si>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</si>
  <si>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</si>
  <si>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</si>
  <si>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</si>
  <si>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</si>
  <si>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</si>
  <si>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</si>
  <si>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</si>
  <si>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</si>
  <si>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</si>
  <si>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</si>
  <si>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</si>
  <si>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</si>
  <si>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</si>
  <si>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</si>
  <si>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</si>
  <si>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</si>
  <si>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</si>
  <si>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</si>
  <si>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</si>
  <si>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</si>
  <si>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</si>
  <si>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</si>
  <si>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</si>
  <si>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</si>
  <si>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</si>
  <si>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</si>
  <si>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</si>
  <si>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</si>
  <si>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</si>
  <si>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</si>
  <si>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</si>
  <si>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</si>
  <si>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</si>
  <si>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</si>
  <si>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</si>
  <si>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</si>
  <si>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</si>
  <si>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</si>
  <si>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</si>
  <si>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</si>
  <si>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</si>
  <si>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</si>
  <si>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</si>
  <si>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</si>
  <si>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</si>
  <si>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</si>
  <si>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</si>
  <si>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</si>
  <si>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</si>
  <si>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</si>
  <si>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</si>
  <si>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</si>
  <si>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</si>
  <si>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</si>
  <si>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</si>
  <si>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</si>
  <si>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</si>
  <si>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</si>
  <si>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</si>
  <si>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</si>
  <si>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</si>
  <si>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</si>
  <si>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</si>
  <si>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</si>
  <si>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</si>
  <si>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</si>
  <si>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</si>
  <si>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</si>
  <si>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</si>
  <si>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</si>
  <si>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</si>
  <si>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</si>
  <si>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</si>
  <si>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</si>
  <si>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</si>
  <si>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</si>
  <si>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</si>
  <si>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</si>
  <si>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</si>
  <si>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</si>
  <si>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</si>
  <si>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</si>
  <si>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</si>
  <si>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</si>
  <si>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</si>
  <si>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</si>
  <si>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</si>
  <si>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</si>
  <si>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</si>
  <si>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</si>
  <si>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</si>
  <si>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</si>
  <si>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</si>
  <si>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</si>
  <si>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</si>
  <si>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</si>
  <si>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</si>
  <si>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</si>
  <si>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</si>
  <si>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</si>
  <si>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</si>
  <si>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</si>
  <si>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</si>
  <si>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</si>
  <si>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</si>
  <si>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</si>
  <si>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</si>
  <si>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</si>
  <si>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</si>
  <si>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</si>
  <si>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</si>
  <si>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</si>
  <si>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</si>
  <si>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</si>
  <si>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</si>
  <si>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</si>
  <si>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</si>
  <si>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</si>
  <si>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</si>
  <si>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</si>
  <si>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</si>
  <si>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</si>
  <si>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</si>
  <si>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</si>
  <si>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</si>
  <si>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</si>
  <si>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</si>
  <si>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</si>
  <si>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</si>
  <si>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</si>
  <si>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</si>
  <si>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</si>
  <si>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</si>
  <si>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</si>
  <si>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</si>
  <si>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</si>
  <si>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</si>
  <si>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</si>
  <si>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</si>
  <si>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</si>
  <si>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</si>
  <si>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</si>
  <si>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</si>
  <si>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</si>
  <si>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</si>
  <si>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</si>
  <si>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</si>
  <si>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</si>
  <si>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</si>
  <si>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</si>
  <si>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</si>
  <si>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</si>
  <si>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</si>
  <si>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</si>
  <si>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</si>
  <si>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</si>
  <si>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</si>
  <si>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</si>
  <si>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</si>
  <si>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</si>
  <si>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</si>
  <si>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</si>
  <si>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</si>
  <si>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</si>
  <si>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</si>
  <si>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</si>
  <si>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</si>
  <si>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</si>
  <si>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</si>
  <si>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</si>
  <si>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</si>
  <si>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</si>
  <si>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</si>
  <si>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</si>
  <si>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</si>
  <si>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</si>
  <si>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</si>
  <si>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</si>
  <si>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</si>
  <si>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</si>
  <si>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</si>
  <si>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</si>
  <si>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</si>
  <si>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</si>
  <si>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</si>
  <si>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</si>
  <si>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</si>
  <si>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</si>
  <si>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</si>
  <si>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</si>
  <si>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</si>
  <si>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</si>
  <si>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</si>
  <si>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</si>
  <si>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</si>
  <si>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</si>
  <si>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</si>
  <si>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</si>
  <si>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</si>
  <si>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</si>
  <si>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</si>
  <si>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</si>
  <si>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</si>
  <si>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</si>
  <si>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</si>
  <si>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</si>
  <si>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</si>
  <si>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</si>
  <si>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</si>
  <si>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</si>
  <si>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</si>
  <si>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</si>
  <si>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</si>
  <si>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</si>
  <si>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</si>
  <si>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</si>
  <si>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</si>
  <si>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</si>
  <si>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</si>
  <si>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</si>
  <si>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</si>
  <si>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</si>
  <si>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</si>
  <si>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</si>
  <si>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</si>
  <si>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</si>
  <si>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</si>
  <si>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</si>
  <si>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</si>
  <si>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</si>
  <si>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</si>
  <si>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</si>
  <si>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</si>
  <si>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</si>
  <si>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</si>
  <si>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</si>
  <si>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</si>
  <si>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</si>
  <si>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</si>
  <si>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</si>
  <si>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</si>
  <si>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</si>
  <si>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</si>
  <si>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</si>
  <si>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</si>
  <si>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</si>
  <si>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</si>
  <si>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</si>
  <si>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</si>
  <si>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</si>
  <si>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</si>
  <si>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</si>
  <si>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</si>
  <si>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</si>
  <si>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</si>
  <si>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</si>
  <si>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</si>
  <si>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</si>
  <si>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</si>
  <si>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</si>
  <si>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</si>
  <si>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</si>
  <si>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</si>
  <si>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</si>
  <si>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</si>
  <si>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</si>
  <si>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</si>
  <si>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</si>
  <si>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</si>
  <si>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</si>
  <si>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</si>
  <si>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</si>
  <si>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</si>
  <si>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</si>
  <si>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</si>
  <si>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</si>
  <si>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</si>
  <si>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</si>
  <si>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</si>
  <si>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</si>
  <si>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</si>
  <si>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</si>
  <si>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</si>
  <si>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</si>
  <si>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</si>
  <si>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</si>
  <si>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</si>
  <si>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</si>
  <si>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</si>
  <si>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</si>
  <si>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</si>
  <si>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</si>
  <si>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</si>
  <si>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</si>
  <si>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</si>
  <si>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</si>
  <si>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</si>
  <si>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</si>
  <si>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</si>
  <si>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</si>
  <si>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</si>
  <si>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</si>
  <si>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</si>
  <si>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</si>
  <si>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</si>
  <si>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</si>
  <si>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</si>
  <si>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</si>
  <si>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</si>
  <si>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</si>
  <si>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</si>
  <si>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</si>
  <si>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</si>
  <si>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</si>
  <si>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</si>
  <si>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</si>
  <si>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</si>
  <si>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</si>
  <si>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</si>
  <si>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</si>
  <si>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</si>
  <si>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</si>
  <si>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</si>
  <si>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</si>
  <si>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</si>
  <si>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</si>
  <si>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</si>
  <si>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</si>
  <si>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</si>
  <si>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</si>
  <si>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</si>
  <si>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</si>
  <si>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</si>
  <si>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</si>
  <si>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</si>
  <si>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</si>
  <si>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</si>
  <si>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</si>
  <si>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</si>
  <si>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</si>
  <si>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</si>
  <si>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</si>
  <si>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</si>
  <si>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</si>
  <si>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</si>
  <si>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</si>
  <si>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</si>
  <si>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</si>
  <si>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</si>
  <si>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</si>
  <si>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</si>
  <si>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</si>
  <si>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</si>
  <si>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</si>
  <si>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</si>
  <si>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</si>
  <si>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</si>
  <si>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</si>
  <si>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</si>
  <si>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</si>
  <si>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</si>
  <si>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</si>
  <si>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</si>
  <si>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</si>
  <si>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</si>
  <si>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</si>
  <si>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</si>
  <si>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</si>
  <si>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</si>
  <si>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</si>
  <si>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</si>
  <si>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</si>
  <si>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</si>
  <si>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</si>
  <si>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</si>
  <si>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</si>
  <si>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</si>
  <si>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</si>
  <si>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</si>
  <si>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</si>
  <si>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</si>
  <si>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</si>
  <si>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</si>
  <si>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</si>
  <si>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</si>
  <si>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</si>
  <si>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</si>
  <si>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</si>
  <si>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</si>
  <si>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</si>
  <si>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</si>
  <si>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</si>
  <si>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</si>
  <si>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</si>
  <si>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</si>
  <si>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</si>
  <si>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</si>
  <si>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</si>
  <si>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</si>
  <si>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</si>
  <si>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</si>
  <si>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</si>
  <si>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</si>
  <si>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</si>
  <si>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</si>
  <si>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</si>
  <si>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</si>
  <si>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</si>
  <si>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</si>
  <si>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</si>
  <si>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</si>
  <si>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</si>
  <si>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</si>
  <si>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</si>
  <si>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</si>
  <si>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</si>
  <si>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</si>
  <si>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</si>
  <si>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</si>
  <si>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</si>
  <si>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</si>
  <si>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</si>
  <si>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</si>
  <si>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</si>
  <si>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</si>
  <si>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</si>
  <si>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</si>
  <si>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</si>
  <si>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</si>
  <si>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</si>
  <si>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</si>
  <si>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</si>
  <si>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</si>
  <si>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</si>
  <si>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</si>
  <si>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</si>
  <si>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</si>
  <si>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</si>
  <si>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</si>
  <si>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</si>
  <si>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</si>
  <si>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</si>
  <si>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</si>
  <si>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</si>
  <si>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</si>
  <si>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</si>
  <si>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</si>
  <si>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</si>
  <si>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</si>
  <si>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</si>
  <si>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</si>
  <si>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</si>
  <si>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</si>
  <si>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</si>
  <si>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</si>
  <si>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</si>
  <si>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</si>
  <si>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</si>
  <si>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</si>
  <si>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</si>
  <si>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</si>
  <si>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</si>
  <si>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</si>
  <si>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</si>
  <si>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</si>
  <si>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</si>
  <si>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</si>
  <si>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</si>
  <si>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</si>
  <si>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</si>
  <si>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</si>
  <si>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</si>
  <si>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</si>
  <si>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</si>
  <si>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</si>
  <si>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</si>
  <si>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</si>
  <si>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</si>
  <si>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</si>
  <si>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</si>
  <si>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</si>
  <si>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</si>
  <si>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</si>
  <si>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</si>
  <si>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</si>
  <si>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</si>
  <si>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</si>
  <si>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</si>
  <si>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</si>
  <si>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</si>
  <si>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</si>
  <si>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</si>
  <si>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</si>
  <si>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</si>
  <si>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</si>
  <si>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</si>
  <si>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</si>
  <si>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</si>
  <si>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</si>
  <si>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</si>
  <si>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</si>
  <si>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</si>
  <si>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</si>
  <si>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</si>
  <si>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</si>
  <si>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</si>
  <si>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</si>
  <si>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</si>
  <si>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</si>
  <si>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</si>
  <si>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</si>
  <si>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</si>
  <si>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</si>
  <si>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</si>
  <si>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</si>
  <si>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</si>
  <si>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</si>
  <si>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</si>
  <si>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</si>
  <si>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</si>
  <si>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</si>
  <si>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</si>
  <si>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</si>
  <si>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</si>
  <si>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</si>
  <si>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</si>
  <si>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</si>
  <si>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</si>
  <si>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</si>
  <si>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</si>
  <si>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</si>
  <si>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</si>
  <si>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</si>
  <si>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</si>
  <si>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</si>
  <si>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</si>
  <si>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</si>
  <si>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</si>
  <si>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</si>
  <si>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</si>
  <si>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</si>
  <si>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</si>
  <si>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</si>
  <si>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</si>
  <si>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</si>
  <si>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</si>
  <si>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</si>
  <si>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</si>
  <si>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</si>
  <si>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</si>
  <si>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</si>
  <si>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</si>
  <si>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</si>
  <si>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</si>
  <si>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</si>
  <si>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</si>
  <si>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</si>
  <si>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</si>
  <si>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</si>
  <si>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</si>
  <si>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</si>
  <si>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</si>
  <si>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</si>
  <si>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</si>
  <si>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</si>
  <si>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</si>
  <si>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</si>
  <si>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</si>
  <si>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</si>
  <si>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</si>
  <si>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</si>
  <si>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</si>
  <si>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</si>
  <si>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</si>
  <si>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</si>
  <si>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</si>
  <si>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</si>
  <si>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</si>
  <si>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</si>
  <si>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</si>
  <si>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</si>
  <si>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</si>
  <si>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</si>
  <si>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</si>
  <si>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</si>
  <si>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</si>
  <si>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</si>
  <si>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</si>
  <si>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</si>
  <si>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</si>
  <si>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</si>
  <si>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</si>
  <si>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</si>
  <si>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</si>
  <si>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</si>
  <si>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</si>
  <si>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</si>
  <si>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</si>
  <si>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</si>
  <si>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</si>
  <si>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</si>
  <si>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</si>
  <si>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</si>
  <si>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</si>
  <si>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</si>
  <si>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</si>
  <si>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</si>
  <si>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</si>
  <si>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</si>
  <si>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</si>
  <si>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</si>
  <si>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</si>
  <si>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</si>
  <si>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</si>
  <si>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</si>
  <si>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</si>
  <si>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</si>
  <si>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</si>
  <si>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</si>
  <si>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</si>
  <si>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</si>
  <si>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</si>
  <si>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</si>
  <si>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</si>
  <si>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</si>
  <si>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</si>
  <si>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</si>
  <si>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</si>
  <si>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</si>
  <si>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</si>
  <si>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</si>
  <si>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</si>
  <si>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</si>
  <si>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</si>
  <si>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</si>
  <si>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</si>
  <si>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</si>
  <si>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</si>
  <si>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</si>
  <si>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</si>
  <si>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</si>
  <si>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</si>
  <si>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</si>
  <si>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</si>
  <si>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</si>
  <si>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</si>
  <si>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</si>
  <si>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</si>
  <si>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</si>
  <si>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</si>
  <si>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</si>
  <si>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</si>
  <si>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</si>
  <si>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</si>
  <si>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</si>
  <si>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</si>
  <si>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</si>
  <si>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</si>
  <si>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</si>
  <si>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</si>
  <si>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</si>
  <si>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</si>
  <si>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</si>
  <si>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</si>
  <si>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</si>
  <si>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</si>
  <si>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</si>
  <si>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</si>
  <si>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</si>
  <si>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</si>
  <si>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</si>
  <si>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</si>
  <si>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</si>
  <si>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</si>
  <si>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</si>
  <si>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</si>
  <si>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</si>
  <si>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</si>
  <si>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</si>
  <si>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</si>
  <si>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</si>
  <si>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</si>
  <si>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</si>
  <si>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</si>
  <si>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</si>
  <si>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</si>
  <si>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</si>
  <si>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</si>
  <si>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</si>
  <si>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</si>
  <si>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</si>
  <si>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</si>
  <si>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</si>
  <si>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</si>
  <si>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</si>
  <si>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</si>
  <si>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</si>
  <si>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</si>
  <si>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</si>
  <si>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</si>
  <si>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</si>
  <si>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</si>
  <si>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</si>
  <si>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</si>
  <si>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</si>
  <si>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</si>
  <si>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</si>
  <si>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</si>
  <si>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</si>
  <si>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</si>
  <si>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</si>
  <si>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</si>
  <si>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</si>
  <si>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</si>
  <si>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</si>
  <si>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</si>
  <si>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</si>
  <si>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</si>
  <si>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</si>
  <si>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</si>
  <si>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</si>
  <si>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</si>
  <si>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</si>
  <si>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</si>
  <si>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</si>
  <si>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</si>
  <si>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</si>
  <si>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</si>
  <si>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</si>
  <si>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</si>
  <si>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</si>
  <si>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</si>
  <si>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</si>
  <si>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</si>
  <si>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</si>
  <si>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</si>
  <si>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</si>
  <si>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</si>
  <si>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</si>
  <si>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</si>
  <si>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</si>
  <si>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</si>
  <si>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</si>
  <si>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</si>
  <si>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</si>
  <si>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</si>
  <si>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</si>
  <si>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</si>
  <si>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</si>
  <si>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</si>
  <si>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</si>
  <si>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</si>
  <si>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</si>
  <si>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</si>
  <si>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</si>
  <si>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</si>
  <si>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</si>
  <si>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</si>
  <si>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</si>
  <si>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</si>
  <si>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</si>
  <si>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</si>
  <si>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</si>
  <si>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</si>
  <si>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</si>
  <si>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</si>
  <si>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</si>
  <si>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</si>
  <si>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</si>
  <si>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</si>
  <si>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</si>
  <si>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</si>
  <si>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</si>
  <si>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</si>
  <si>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</si>
  <si>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</si>
  <si>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</si>
  <si>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</si>
  <si>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</si>
  <si>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</si>
  <si>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</si>
  <si>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</si>
  <si>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</si>
  <si>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</si>
  <si>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</si>
  <si>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</si>
  <si>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</si>
  <si>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</si>
  <si>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</si>
  <si>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</si>
  <si>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</si>
  <si>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</si>
  <si>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</si>
  <si>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</si>
  <si>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</si>
  <si>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</si>
  <si>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</si>
  <si>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</si>
  <si>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</si>
  <si>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</si>
  <si>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</si>
  <si>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</si>
  <si>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</si>
  <si>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</si>
  <si>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</si>
  <si>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</si>
  <si>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</si>
  <si>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</si>
  <si>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</si>
  <si>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</si>
  <si>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</si>
  <si>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</si>
  <si>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</si>
  <si>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</si>
  <si>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</si>
  <si>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</si>
  <si>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</si>
  <si>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</si>
  <si>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</si>
  <si>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</si>
  <si>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</si>
  <si>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</si>
  <si>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</si>
  <si>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</si>
  <si>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</si>
  <si>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</si>
  <si>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</si>
  <si>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</si>
  <si>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</si>
  <si>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</si>
  <si>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</si>
  <si>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</si>
  <si>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</si>
  <si>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</si>
  <si>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</si>
  <si>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</si>
  <si>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</si>
  <si>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</si>
  <si>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</si>
  <si>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</si>
  <si>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</si>
  <si>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</si>
  <si>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</si>
  <si>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</si>
  <si>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</si>
  <si>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</si>
  <si>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</si>
  <si>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</si>
  <si>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</si>
  <si>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</si>
  <si>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</si>
  <si>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</si>
  <si>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</si>
  <si>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</si>
  <si>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</si>
  <si>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</si>
  <si>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</si>
  <si>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</si>
  <si>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</si>
  <si>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</si>
  <si>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</si>
  <si>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</si>
  <si>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</si>
  <si>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</si>
  <si>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</si>
  <si>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</si>
  <si>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</si>
  <si>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</si>
  <si>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</si>
  <si>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</si>
  <si>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</si>
  <si>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</si>
  <si>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</si>
  <si>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</si>
  <si>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</si>
  <si>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</si>
  <si>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</si>
  <si>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</si>
  <si>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</si>
  <si>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</si>
  <si>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</si>
  <si>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</si>
  <si>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</si>
  <si>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</si>
  <si>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</si>
  <si>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</si>
  <si>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</si>
  <si>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</si>
  <si>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</si>
  <si>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</si>
  <si>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</si>
  <si>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</si>
  <si>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</si>
  <si>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</si>
  <si>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</si>
  <si>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</si>
  <si>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</si>
  <si>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</si>
  <si>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</si>
  <si>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</si>
  <si>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</si>
  <si>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</si>
  <si>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</si>
  <si>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</si>
  <si>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</si>
  <si>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</si>
  <si>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</si>
  <si>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</si>
  <si>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</si>
  <si>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</si>
  <si>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</si>
  <si>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</si>
  <si>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</si>
  <si>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</si>
  <si>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</si>
  <si>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</si>
  <si>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</si>
  <si>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</si>
  <si>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</si>
  <si>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</si>
  <si>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</si>
  <si>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</si>
  <si>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</si>
  <si>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</si>
  <si>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</si>
  <si>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</si>
  <si>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</si>
  <si>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</si>
  <si>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</si>
  <si>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</si>
  <si>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</si>
  <si>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</si>
  <si>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</si>
  <si>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</si>
  <si>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</si>
  <si>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</si>
  <si>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</si>
  <si>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</si>
  <si>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</si>
  <si>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</si>
  <si>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</si>
  <si>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</si>
  <si>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</si>
  <si>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</si>
  <si>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</si>
  <si>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</si>
  <si>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</si>
  <si>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</si>
  <si>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</si>
  <si>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</si>
  <si>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</si>
  <si>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</si>
  <si>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</si>
  <si>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</si>
  <si>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</si>
  <si>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</si>
  <si>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</si>
  <si>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</si>
  <si>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</si>
  <si>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</si>
  <si>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</si>
  <si>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</si>
  <si>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</si>
  <si>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</si>
  <si>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</si>
  <si>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</si>
  <si>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</si>
  <si>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</si>
  <si>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</si>
  <si>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</si>
  <si>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</si>
  <si>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</si>
  <si>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</si>
  <si>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</si>
  <si>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</si>
  <si>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</si>
  <si>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</si>
  <si>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</si>
  <si>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</si>
  <si>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</si>
  <si>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</si>
  <si>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</si>
  <si>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</si>
  <si>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</si>
  <si>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</si>
  <si>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</si>
  <si>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</si>
  <si>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</si>
  <si>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</si>
  <si>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</si>
  <si>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</si>
  <si>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</si>
  <si>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</si>
  <si>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</si>
  <si>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</si>
  <si>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</si>
  <si>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</si>
  <si>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</si>
  <si>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</si>
  <si>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</si>
  <si>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</si>
  <si>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</si>
  <si>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</si>
  <si>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</si>
  <si>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</si>
  <si>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</si>
  <si>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</si>
  <si>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</si>
  <si>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</si>
  <si>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</si>
  <si>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</si>
  <si>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</si>
  <si>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</si>
  <si>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</si>
  <si>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</si>
  <si>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</si>
  <si>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</si>
  <si>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</si>
  <si>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</si>
  <si>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</si>
  <si>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</si>
  <si>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</si>
  <si>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</si>
  <si>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</si>
  <si>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</si>
  <si>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</si>
  <si>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</si>
  <si>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</si>
  <si>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</si>
  <si>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</si>
  <si>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</si>
  <si>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</si>
  <si>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</si>
  <si>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</si>
  <si>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</si>
  <si>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</si>
  <si>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</si>
  <si>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</si>
  <si>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</si>
  <si>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</si>
  <si>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</si>
  <si>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</si>
  <si>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</si>
  <si>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</si>
  <si>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</si>
  <si>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</si>
  <si>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</si>
  <si>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</si>
  <si>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</si>
  <si>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</si>
  <si>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</si>
  <si>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</si>
  <si>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</si>
  <si>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</si>
  <si>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</si>
  <si>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</si>
  <si>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</si>
  <si>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</si>
  <si>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</si>
  <si>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</si>
  <si>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</si>
  <si>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</si>
  <si>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</si>
  <si>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</si>
  <si>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</si>
  <si>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</si>
  <si>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</si>
  <si>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</si>
  <si>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</si>
  <si>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</si>
  <si>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</si>
  <si>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</si>
  <si>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</si>
  <si>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</si>
  <si>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</si>
  <si>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</si>
  <si>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</si>
  <si>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</si>
  <si>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</si>
  <si>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</si>
  <si>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</si>
  <si>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</si>
  <si>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</si>
  <si>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</si>
  <si>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</si>
  <si>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</si>
  <si>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</si>
  <si>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</si>
  <si>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</si>
  <si>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</si>
  <si>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</si>
  <si>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</si>
  <si>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</si>
  <si>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</si>
  <si>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</si>
  <si>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</si>
  <si>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</si>
  <si>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</si>
  <si>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</si>
  <si>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</si>
  <si>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</si>
  <si>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</si>
  <si>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</si>
  <si>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</si>
  <si>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</si>
  <si>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</si>
  <si>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</si>
  <si>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</si>
  <si>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</si>
  <si>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</si>
  <si>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</si>
  <si>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</si>
  <si>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</si>
  <si>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</si>
  <si>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</si>
  <si>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</si>
  <si>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</si>
  <si>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</si>
  <si>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</si>
  <si>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</si>
  <si>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</si>
  <si>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</si>
  <si>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</si>
  <si>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</si>
  <si>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</si>
  <si>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</si>
  <si>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</si>
  <si>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</si>
  <si>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</si>
  <si>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</si>
  <si>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</si>
  <si>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</si>
  <si>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</si>
  <si>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</si>
  <si>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</si>
  <si>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</si>
  <si>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</si>
  <si>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</si>
  <si>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</si>
  <si>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</si>
  <si>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</si>
  <si>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</si>
  <si>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</si>
  <si>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</si>
  <si>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</si>
  <si>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</si>
  <si>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</si>
  <si>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</si>
  <si>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</si>
  <si>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</si>
  <si>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</si>
  <si>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</si>
  <si>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</si>
  <si>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</si>
  <si>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</si>
  <si>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</si>
  <si>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</si>
  <si>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</si>
  <si>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</si>
  <si>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</si>
  <si>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</si>
  <si>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</si>
  <si>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</si>
  <si>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</si>
  <si>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</si>
  <si>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</si>
  <si>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</si>
  <si>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</si>
  <si>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</si>
  <si>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</si>
  <si>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</si>
  <si>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</si>
  <si>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</si>
  <si>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</si>
  <si>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</si>
  <si>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</si>
  <si>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</si>
  <si>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</si>
  <si>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</si>
  <si>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</si>
  <si>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</si>
  <si>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</si>
  <si>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</si>
  <si>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</si>
  <si>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</si>
  <si>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</si>
  <si>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</si>
  <si>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</si>
  <si>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</si>
  <si>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</si>
  <si>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</si>
  <si>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</si>
  <si>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</si>
  <si>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</si>
  <si>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</si>
  <si>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</si>
  <si>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</si>
  <si>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</si>
  <si>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</si>
  <si>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</si>
  <si>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</si>
  <si>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</si>
  <si>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</si>
  <si>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</si>
  <si>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</si>
  <si>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</si>
  <si>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</si>
  <si>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</si>
  <si>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</si>
  <si>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</si>
  <si>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</si>
  <si>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</si>
  <si>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</si>
  <si>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</si>
  <si>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</si>
  <si>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</si>
  <si>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</si>
  <si>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</si>
  <si>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</si>
  <si>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</si>
  <si>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</si>
  <si>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</si>
  <si>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</si>
  <si>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</si>
  <si>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</si>
  <si>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</si>
  <si>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</si>
  <si>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</si>
  <si>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</si>
  <si>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</si>
  <si>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</si>
  <si>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</si>
  <si>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</si>
  <si>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</si>
  <si>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</si>
  <si>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</si>
  <si>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</si>
  <si>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</si>
  <si>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</si>
  <si>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</si>
  <si>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</si>
  <si>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</si>
  <si>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</si>
  <si>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</si>
  <si>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</si>
  <si>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</si>
  <si>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</si>
  <si>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</si>
  <si>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</si>
  <si>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</si>
  <si>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</si>
  <si>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</si>
  <si>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</si>
  <si>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</si>
  <si>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</si>
  <si>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</si>
  <si>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</si>
  <si>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</si>
  <si>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</si>
  <si>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</si>
  <si>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</si>
  <si>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</si>
  <si>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</si>
  <si>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</si>
  <si>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</si>
  <si>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</si>
  <si>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</si>
  <si>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</si>
  <si>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</si>
  <si>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</si>
  <si>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</si>
  <si>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</si>
  <si>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</si>
  <si>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</si>
  <si>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</si>
  <si>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</si>
  <si>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</si>
  <si>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</si>
  <si>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</si>
  <si>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</si>
  <si>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</si>
  <si>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</si>
  <si>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</si>
  <si>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</si>
  <si>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</si>
  <si>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</si>
  <si>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</si>
  <si>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</si>
  <si>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</si>
  <si>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</si>
  <si>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</si>
  <si>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</si>
  <si>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</si>
  <si>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</si>
  <si>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</si>
  <si>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</si>
  <si>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</si>
  <si>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</si>
  <si>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</si>
  <si>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</si>
  <si>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</si>
  <si>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</si>
  <si>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</si>
  <si>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</si>
  <si>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</si>
  <si>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</si>
  <si>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</si>
  <si>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</si>
  <si>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</si>
  <si>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</si>
  <si>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</si>
  <si>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</si>
  <si>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</si>
  <si>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</si>
  <si>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</si>
  <si>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</si>
  <si>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</si>
  <si>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</si>
  <si>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</si>
  <si>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</si>
  <si>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</si>
  <si>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</si>
  <si>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</si>
  <si>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</si>
  <si>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</si>
  <si>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</si>
  <si>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</si>
  <si>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</si>
  <si>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</si>
  <si>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</si>
  <si>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</si>
  <si>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</si>
  <si>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</si>
  <si>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</si>
  <si>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</si>
  <si>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</si>
  <si>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</si>
  <si>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</si>
  <si>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</si>
  <si>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</si>
  <si>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</si>
  <si>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</si>
  <si>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</si>
  <si>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</si>
  <si>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</si>
  <si>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</si>
  <si>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</si>
  <si>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</si>
  <si>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</si>
  <si>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</si>
  <si>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</si>
  <si>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</si>
  <si>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</si>
  <si>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</si>
  <si>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</si>
  <si>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</si>
  <si>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</si>
  <si>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</si>
  <si>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</si>
  <si>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</si>
  <si>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</si>
  <si>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</si>
  <si>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</si>
  <si>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</si>
  <si>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</si>
  <si>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</si>
  <si>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</si>
  <si>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</si>
  <si>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</si>
  <si>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</si>
  <si>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</si>
  <si>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</si>
  <si>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</si>
  <si>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</si>
  <si>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</si>
  <si>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</si>
  <si>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</si>
  <si>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</si>
  <si>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</si>
  <si>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</si>
  <si>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</si>
  <si>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</si>
  <si>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</si>
  <si>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</si>
  <si>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</si>
  <si>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</si>
  <si>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</si>
  <si>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</si>
  <si>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</si>
  <si>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</si>
  <si>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</si>
  <si>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</si>
  <si>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</si>
  <si>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</si>
  <si>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</si>
  <si>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</si>
  <si>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</si>
  <si>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</si>
  <si>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</si>
  <si>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</si>
  <si>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</si>
  <si>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</si>
  <si>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</si>
  <si>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</si>
  <si>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</si>
  <si>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</si>
  <si>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</si>
  <si>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</si>
  <si>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</si>
  <si>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</si>
  <si>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</si>
  <si>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</si>
  <si>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</si>
  <si>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</si>
  <si>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</si>
  <si>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</si>
  <si>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</si>
  <si>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</si>
  <si>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</si>
  <si>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</si>
  <si>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</si>
  <si>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</si>
  <si>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</si>
  <si>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</si>
  <si>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</si>
  <si>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</si>
  <si>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</si>
  <si>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</si>
  <si>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</si>
  <si>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</si>
  <si>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</si>
  <si>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</si>
  <si>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</si>
  <si>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</si>
  <si>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</si>
  <si>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</si>
  <si>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</si>
  <si>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</si>
  <si>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</si>
  <si>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</si>
  <si>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</si>
  <si>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</si>
  <si>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</si>
  <si>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</si>
  <si>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</si>
  <si>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</si>
  <si>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</si>
  <si>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</si>
  <si>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</si>
  <si>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</si>
  <si>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</si>
  <si>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</si>
  <si>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</si>
  <si>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</si>
  <si>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</si>
  <si>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</si>
  <si>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</si>
  <si>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</si>
  <si>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</si>
  <si>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</si>
  <si>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</si>
  <si>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</si>
  <si>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</si>
  <si>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</si>
  <si>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</si>
  <si>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</si>
  <si>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</si>
  <si>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</si>
  <si>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</si>
  <si>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</si>
  <si>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</si>
  <si>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</si>
  <si>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</si>
  <si>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</si>
  <si>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</si>
  <si>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</si>
  <si>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</si>
  <si>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</si>
  <si>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</si>
  <si>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</si>
  <si>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</si>
  <si>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</si>
  <si>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</si>
  <si>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</si>
  <si>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</si>
  <si>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</si>
  <si>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</si>
  <si>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</si>
  <si>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</si>
  <si>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</si>
  <si>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</si>
  <si>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</si>
  <si>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</si>
  <si>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</si>
  <si>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</si>
  <si>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</si>
  <si>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</si>
  <si>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</si>
  <si>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</si>
  <si>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</si>
  <si>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</si>
  <si>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</si>
  <si>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</si>
  <si>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</si>
  <si>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</si>
  <si>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</si>
  <si>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</si>
  <si>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</si>
  <si>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</si>
  <si>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</si>
  <si>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</si>
  <si>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</si>
  <si>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</si>
  <si>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</si>
  <si>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</si>
  <si>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</si>
  <si>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</si>
  <si>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</si>
  <si>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</si>
  <si>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</si>
  <si>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</si>
  <si>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</si>
  <si>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</si>
  <si>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</si>
  <si>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</si>
  <si>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</si>
  <si>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</si>
  <si>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</si>
  <si>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</si>
  <si>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</si>
  <si>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</si>
  <si>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</si>
  <si>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</si>
  <si>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</si>
  <si>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</si>
  <si>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</si>
  <si>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</si>
  <si>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</si>
  <si>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</si>
  <si>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</si>
  <si>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</si>
  <si>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</si>
  <si>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</si>
  <si>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</si>
  <si>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</si>
  <si>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</si>
  <si>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</si>
  <si>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</si>
  <si>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</si>
  <si>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</si>
  <si>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</si>
  <si>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</si>
  <si>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</si>
  <si>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</si>
  <si>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</si>
  <si>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</si>
  <si>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</si>
  <si>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</si>
  <si>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</si>
  <si>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</si>
  <si>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</si>
  <si>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</si>
  <si>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</si>
  <si>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</si>
  <si>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</si>
  <si>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</si>
  <si>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</si>
  <si>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</si>
  <si>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</si>
  <si>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</si>
  <si>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</si>
  <si>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</si>
  <si>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</si>
  <si>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</si>
  <si>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</si>
  <si>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</si>
  <si>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</si>
  <si>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</si>
  <si>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</si>
  <si>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</si>
  <si>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</si>
  <si>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</si>
  <si>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</si>
  <si>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</si>
  <si>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</si>
  <si>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</si>
  <si>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</si>
  <si>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</si>
  <si>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</si>
  <si>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</si>
  <si>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</si>
  <si>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</si>
  <si>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</si>
  <si>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</si>
  <si>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</si>
  <si>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</si>
  <si>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</si>
  <si>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</si>
  <si>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</si>
  <si>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</si>
  <si>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</si>
  <si>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</si>
  <si>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</si>
  <si>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</si>
  <si>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</si>
  <si>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</si>
  <si>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</si>
  <si>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</si>
  <si>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</si>
  <si>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</si>
  <si>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</si>
  <si>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</si>
  <si>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</si>
  <si>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</si>
  <si>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</si>
  <si>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</si>
  <si>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</si>
  <si>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</si>
  <si>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</si>
  <si>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</si>
  <si>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</si>
  <si>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</si>
  <si>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</si>
  <si>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</si>
  <si>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</si>
  <si>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</si>
  <si>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</si>
  <si>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</si>
  <si>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</si>
  <si>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</si>
  <si>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</si>
  <si>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</si>
  <si>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</si>
  <si>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</si>
  <si>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</si>
  <si>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</si>
  <si>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</si>
  <si>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</si>
  <si>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</si>
  <si>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</si>
  <si>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</si>
  <si>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</si>
  <si>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</si>
  <si>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</si>
  <si>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</si>
  <si>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</si>
  <si>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</si>
  <si>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</si>
  <si>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</si>
  <si>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</si>
  <si>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</si>
  <si>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</si>
  <si>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</si>
  <si>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</si>
  <si>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</si>
  <si>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</si>
  <si>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</si>
  <si>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</si>
  <si>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</si>
  <si>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</si>
  <si>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</si>
  <si>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</si>
  <si>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</si>
  <si>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</si>
  <si>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</si>
  <si>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</si>
  <si>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</si>
  <si>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</si>
  <si>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</si>
  <si>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</si>
  <si>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</si>
  <si>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</si>
  <si>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</si>
  <si>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</si>
  <si>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</si>
  <si>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</si>
  <si>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</si>
  <si>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</si>
  <si>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</si>
  <si>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</si>
  <si>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</si>
  <si>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</si>
  <si>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</si>
  <si>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</si>
  <si>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</si>
  <si>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</si>
  <si>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</si>
  <si>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</si>
  <si>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</si>
  <si>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</si>
  <si>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</si>
  <si>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</si>
  <si>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</si>
  <si>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</si>
  <si>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</si>
  <si>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</si>
  <si>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</si>
  <si>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</si>
  <si>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</si>
  <si>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</si>
  <si>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</si>
  <si>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</si>
  <si>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</si>
  <si>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</si>
  <si>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</si>
  <si>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</si>
  <si>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</si>
  <si>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</si>
  <si>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</si>
  <si>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</si>
  <si>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</si>
  <si>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</si>
  <si>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</si>
  <si>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</si>
  <si>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</si>
  <si>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</si>
  <si>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</si>
  <si>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</si>
  <si>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</si>
  <si>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</si>
  <si>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</si>
  <si>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</si>
  <si>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</si>
  <si>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</si>
  <si>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</si>
  <si>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</si>
  <si>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</si>
  <si>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</si>
  <si>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</si>
  <si>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</si>
  <si>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</si>
  <si>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</si>
  <si>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</si>
  <si>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</si>
  <si>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</si>
  <si>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</si>
  <si>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</si>
  <si>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</si>
  <si>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</si>
  <si>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</si>
  <si>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</si>
  <si>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</si>
  <si>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</si>
  <si>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</si>
  <si>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</si>
  <si>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</si>
  <si>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</si>
  <si>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</si>
  <si>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</si>
  <si>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</si>
  <si>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</si>
  <si>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</si>
  <si>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</si>
  <si>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</si>
  <si>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</si>
  <si>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</si>
  <si>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</si>
  <si>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</si>
  <si>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</si>
  <si>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</si>
  <si>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</si>
  <si>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</si>
  <si>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</si>
  <si>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</si>
  <si>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</si>
  <si>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</si>
  <si>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</si>
  <si>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</si>
  <si>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</si>
  <si>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</si>
  <si>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</si>
  <si>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</si>
  <si>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</si>
  <si>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</si>
  <si>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</si>
  <si>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</si>
  <si>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</si>
  <si>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</si>
  <si>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</si>
  <si>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</si>
  <si>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</si>
  <si>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</si>
  <si>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</si>
  <si>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</si>
  <si>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</si>
  <si>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</si>
  <si>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</si>
  <si>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</si>
  <si>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</si>
  <si>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</si>
  <si>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</si>
  <si>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</si>
  <si>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</si>
  <si>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</si>
  <si>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</si>
  <si>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</si>
  <si>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</si>
  <si>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</si>
  <si>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</si>
  <si>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</si>
  <si>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</si>
  <si>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</si>
  <si>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</si>
  <si>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</si>
  <si>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</si>
  <si>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</si>
  <si>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</si>
  <si>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</si>
  <si>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</si>
  <si>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</si>
  <si>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</si>
  <si>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</si>
  <si>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</si>
  <si>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</si>
  <si>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</si>
  <si>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</si>
  <si>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</si>
  <si>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</si>
  <si>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</si>
  <si>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</si>
  <si>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</si>
  <si>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</si>
  <si>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</si>
  <si>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</si>
  <si>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</si>
  <si>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</si>
  <si>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</si>
  <si>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</si>
  <si>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</si>
  <si>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</si>
  <si>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</si>
  <si>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</si>
  <si>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</si>
  <si>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</si>
  <si>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</si>
  <si>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</si>
  <si>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</si>
  <si>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</si>
  <si>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</si>
  <si>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</si>
  <si>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</si>
  <si>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</si>
  <si>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</si>
  <si>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</si>
  <si>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</si>
  <si>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</si>
  <si>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</si>
  <si>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</si>
  <si>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</si>
  <si>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</si>
  <si>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</si>
  <si>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</si>
  <si>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</si>
  <si>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</si>
  <si>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</si>
  <si>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</si>
  <si>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</si>
  <si>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</si>
  <si>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</si>
  <si>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</si>
  <si>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</si>
  <si>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</si>
  <si>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</si>
  <si>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</si>
  <si>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</si>
  <si>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</si>
  <si>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</si>
  <si>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</si>
  <si>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</si>
  <si>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</si>
  <si>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</si>
  <si>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</si>
  <si>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</si>
  <si>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</si>
  <si>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</si>
  <si>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</si>
  <si>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</si>
  <si>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</si>
  <si>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</si>
  <si>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</si>
  <si>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</si>
  <si>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</si>
  <si>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</si>
  <si>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</si>
  <si>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</si>
  <si>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</si>
  <si>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</si>
  <si>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</si>
  <si>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</si>
  <si>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</si>
  <si>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</si>
  <si>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</si>
  <si>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</si>
  <si>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</si>
  <si>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</si>
  <si>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</si>
  <si>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</si>
  <si>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</si>
  <si>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</si>
  <si>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</si>
  <si>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</si>
  <si>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</si>
  <si>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</si>
  <si>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</si>
  <si>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</si>
  <si>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</si>
  <si>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</si>
  <si>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</si>
  <si>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</si>
  <si>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</si>
  <si>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</si>
  <si>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</si>
  <si>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</si>
  <si>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</si>
  <si>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</si>
  <si>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</si>
  <si>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</si>
  <si>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</si>
  <si>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</si>
  <si>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</si>
  <si>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</si>
  <si>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</si>
  <si>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</si>
  <si>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</si>
  <si>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</si>
  <si>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</si>
  <si>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</si>
  <si>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</si>
  <si>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</si>
  <si>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</si>
  <si>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</si>
  <si>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</si>
  <si>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</si>
  <si>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</si>
  <si>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</si>
  <si>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</si>
  <si>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</si>
  <si>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</si>
  <si>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</si>
  <si>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</si>
  <si>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</si>
  <si>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</si>
  <si>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</si>
  <si>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</si>
  <si>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</si>
  <si>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</si>
  <si>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</si>
  <si>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</si>
  <si>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</si>
  <si>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</si>
  <si>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</si>
  <si>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</si>
  <si>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</si>
  <si>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</si>
  <si>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</si>
  <si>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</si>
  <si>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</si>
  <si>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</si>
  <si>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</si>
  <si>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</si>
  <si>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</si>
  <si>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</si>
  <si>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</si>
  <si>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</si>
  <si>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</si>
  <si>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</si>
  <si>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</si>
  <si>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</si>
  <si>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</si>
  <si>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</si>
  <si>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</si>
  <si>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</si>
  <si>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</si>
  <si>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</si>
  <si>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</si>
  <si>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</si>
  <si>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</si>
  <si>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</si>
  <si>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</si>
  <si>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</si>
  <si>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</si>
  <si>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</si>
  <si>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</si>
  <si>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</si>
  <si>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</si>
  <si>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</si>
  <si>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</si>
  <si>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</si>
  <si>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</si>
  <si>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</si>
  <si>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</si>
  <si>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</si>
  <si>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</si>
  <si>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</si>
  <si>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</si>
  <si>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</si>
  <si>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</si>
  <si>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</si>
  <si>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</si>
  <si>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</si>
  <si>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</si>
  <si>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</si>
  <si>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</si>
  <si>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</si>
  <si>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</si>
  <si>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</si>
  <si>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</si>
  <si>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</si>
  <si>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</si>
  <si>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</si>
  <si>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</si>
  <si>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</si>
  <si>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</si>
  <si>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</si>
  <si>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</si>
  <si>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</si>
  <si>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</si>
  <si>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</si>
  <si>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</si>
  <si>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</si>
  <si>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</si>
  <si>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</si>
  <si>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</si>
  <si>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</si>
  <si>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</si>
  <si>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</si>
  <si>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</si>
  <si>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</si>
  <si>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</si>
  <si>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</si>
  <si>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</si>
  <si>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</si>
  <si>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</si>
  <si>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</si>
  <si>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</si>
  <si>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</si>
  <si>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</si>
  <si>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</si>
  <si>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</si>
  <si>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</si>
  <si>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</si>
  <si>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</si>
  <si>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</si>
  <si>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</si>
  <si>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</si>
  <si>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</si>
  <si>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</si>
  <si>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</si>
  <si>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</si>
  <si>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</si>
  <si>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</si>
  <si>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</si>
  <si>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</si>
  <si>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</si>
  <si>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</si>
  <si>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</si>
  <si>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</si>
  <si>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</si>
  <si>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</si>
  <si>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</si>
  <si>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</si>
  <si>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</si>
  <si>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</si>
  <si>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</si>
  <si>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</si>
  <si>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</si>
  <si>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</si>
  <si>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</si>
  <si>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</si>
  <si>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</si>
  <si>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</si>
  <si>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</si>
  <si>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</si>
  <si>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</si>
  <si>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</si>
  <si>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</si>
  <si>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</si>
  <si>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</si>
  <si>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</si>
  <si>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</si>
  <si>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</si>
  <si>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</si>
  <si>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</si>
  <si>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</si>
  <si>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</si>
  <si>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</si>
  <si>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</si>
  <si>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</si>
  <si>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</si>
  <si>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</si>
  <si>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</si>
  <si>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</si>
  <si>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</si>
  <si>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</si>
  <si>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</si>
  <si>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</si>
  <si>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</si>
  <si>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</si>
  <si>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</si>
  <si>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</si>
  <si>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</si>
  <si>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</si>
  <si>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</si>
  <si>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</si>
  <si>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</si>
  <si>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</si>
  <si>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</si>
  <si>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</si>
  <si>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</si>
  <si>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</si>
  <si>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</si>
  <si>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</si>
  <si>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</si>
  <si>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</si>
  <si>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</si>
  <si>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</si>
  <si>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</si>
  <si>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</si>
  <si>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</si>
  <si>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</si>
  <si>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</si>
  <si>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</si>
  <si>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</si>
  <si>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</si>
  <si>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</si>
  <si>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</si>
  <si>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</si>
  <si>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</si>
  <si>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</si>
  <si>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</si>
  <si>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</si>
  <si>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</si>
  <si>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</si>
  <si>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</si>
  <si>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</si>
  <si>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</si>
  <si>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</si>
  <si>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</si>
  <si>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</si>
  <si>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</si>
  <si>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</si>
  <si>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</si>
  <si>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</si>
  <si>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</si>
  <si>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</si>
  <si>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</si>
  <si>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</si>
  <si>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</si>
  <si>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</si>
  <si>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</si>
  <si>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</si>
  <si>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</si>
  <si>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</si>
  <si>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</si>
  <si>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</si>
  <si>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</si>
  <si>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</si>
  <si>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</si>
  <si>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</si>
  <si>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</si>
  <si>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</si>
  <si>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</si>
  <si>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</si>
  <si>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</si>
  <si>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</si>
  <si>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</si>
  <si>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</si>
  <si>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</si>
  <si>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</si>
  <si>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</si>
  <si>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</si>
  <si>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</si>
  <si>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</si>
  <si>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</si>
  <si>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</si>
  <si>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</si>
  <si>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</si>
  <si>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</si>
  <si>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</si>
  <si>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</si>
  <si>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</si>
  <si>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</si>
  <si>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</si>
  <si>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</si>
  <si>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</si>
  <si>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</si>
  <si>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</si>
  <si>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</si>
  <si>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</si>
  <si>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</si>
  <si>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</si>
  <si>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</si>
  <si>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</si>
  <si>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</si>
  <si>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</si>
  <si>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</si>
  <si>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</si>
  <si>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</si>
  <si>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</si>
  <si>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</si>
  <si>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</si>
  <si>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</si>
  <si>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</si>
  <si>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</si>
  <si>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</si>
  <si>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</si>
  <si>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</si>
  <si>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</si>
  <si>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</si>
  <si>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</si>
  <si>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</si>
  <si>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</si>
  <si>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</si>
  <si>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</si>
  <si>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</si>
  <si>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</si>
  <si>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</si>
  <si>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</si>
  <si>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</si>
  <si>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</si>
  <si>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</si>
  <si>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</si>
  <si>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</si>
  <si>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</si>
  <si>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</si>
  <si>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</si>
  <si>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</si>
  <si>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</si>
  <si>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</si>
  <si>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</si>
  <si>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</si>
  <si>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</si>
  <si>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</si>
  <si>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</si>
  <si>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</si>
  <si>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</si>
  <si>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</si>
  <si>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</si>
  <si>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</si>
  <si>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</si>
  <si>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</si>
  <si>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</si>
  <si>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</si>
  <si>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</si>
  <si>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</si>
  <si>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</si>
  <si>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</si>
  <si>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</si>
  <si>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</si>
  <si>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</si>
  <si>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</si>
  <si>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</si>
  <si>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</si>
  <si>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</si>
  <si>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</si>
  <si>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</si>
  <si>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</si>
  <si>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</si>
  <si>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</si>
  <si>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</si>
  <si>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</si>
  <si>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</si>
  <si>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</si>
  <si>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</si>
  <si>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</si>
  <si>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</si>
  <si>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</si>
  <si>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</si>
  <si>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</si>
  <si>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</si>
  <si>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</si>
  <si>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</si>
  <si>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</si>
  <si>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</si>
  <si>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</si>
  <si>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</si>
  <si>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</si>
  <si>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</si>
  <si>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</si>
  <si>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</si>
  <si>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</si>
  <si>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</si>
  <si>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</si>
  <si>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</si>
  <si>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</si>
  <si>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</si>
  <si>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</si>
  <si>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</si>
  <si>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</si>
  <si>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</si>
  <si>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</si>
  <si>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</si>
  <si>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</si>
  <si>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</si>
  <si>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</si>
  <si>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</si>
  <si>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</si>
  <si>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</si>
  <si>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</si>
  <si>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</si>
  <si>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</si>
  <si>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</si>
  <si>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</si>
  <si>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</si>
  <si>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</si>
  <si>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</si>
  <si>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</si>
  <si>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</si>
  <si>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</si>
  <si>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</si>
  <si>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</si>
  <si>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</si>
  <si>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</si>
  <si>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</si>
  <si>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</si>
  <si>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</si>
  <si>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</si>
  <si>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</si>
  <si>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</si>
  <si>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</si>
  <si>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</si>
  <si>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</si>
  <si>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</si>
  <si>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</si>
  <si>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</si>
  <si>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</si>
  <si>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</si>
  <si>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</si>
  <si>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</si>
  <si>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</si>
  <si>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</si>
  <si>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</si>
  <si>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</si>
  <si>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</si>
  <si>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</si>
  <si>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</si>
  <si>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</si>
  <si>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</si>
  <si>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</si>
  <si>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</si>
  <si>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</si>
  <si>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</si>
  <si>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</si>
  <si>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</si>
  <si>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</si>
  <si>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</si>
  <si>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</si>
  <si>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</si>
  <si>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</si>
  <si>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</si>
  <si>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</si>
  <si>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</si>
  <si>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</si>
  <si>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</si>
  <si>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</si>
  <si>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</si>
  <si>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</si>
  <si>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</si>
  <si>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</si>
  <si>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</si>
  <si>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</si>
  <si>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</si>
  <si>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</si>
  <si>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</si>
  <si>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</si>
  <si>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</si>
  <si>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</si>
  <si>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</si>
  <si>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</si>
  <si>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</si>
  <si>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</si>
  <si>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</si>
  <si>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</si>
  <si>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</si>
  <si>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</si>
  <si>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</si>
  <si>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</si>
  <si>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</si>
  <si>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</si>
  <si>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</si>
  <si>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</si>
  <si>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</si>
  <si>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</si>
  <si>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</si>
  <si>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</si>
  <si>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</si>
  <si>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</si>
  <si>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</si>
  <si>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</si>
  <si>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</si>
  <si>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</si>
  <si>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</si>
  <si>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</si>
  <si>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</si>
  <si>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</si>
  <si>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</si>
  <si>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</si>
  <si>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</si>
  <si>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</si>
  <si>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</si>
  <si>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</si>
  <si>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</si>
  <si>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</si>
  <si>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</si>
  <si>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</si>
  <si>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</si>
  <si>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</si>
  <si>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</si>
  <si>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</si>
  <si>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</si>
  <si>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</si>
  <si>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</si>
  <si>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</si>
  <si>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</si>
  <si>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</si>
  <si>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</si>
  <si>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</si>
  <si>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</si>
  <si>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</si>
  <si>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</si>
  <si>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</si>
  <si>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</si>
  <si>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</si>
  <si>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</si>
  <si>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</si>
  <si>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</si>
  <si>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</si>
  <si>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</si>
  <si>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</si>
  <si>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</si>
  <si>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</si>
  <si>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</si>
  <si>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</si>
  <si>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</si>
  <si>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</si>
  <si>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</si>
  <si>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</si>
  <si>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</si>
  <si>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</si>
  <si>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</si>
  <si>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</si>
  <si>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</si>
  <si>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</si>
  <si>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</si>
  <si>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</si>
  <si>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</si>
  <si>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</si>
  <si>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</si>
  <si>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</si>
  <si>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</si>
  <si>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</si>
  <si>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</si>
  <si>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</si>
  <si>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</si>
  <si>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</si>
  <si>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</si>
  <si>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</si>
  <si>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</si>
  <si>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</si>
  <si>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</si>
  <si>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</si>
  <si>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</si>
  <si>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</si>
  <si>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</si>
  <si>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</si>
  <si>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</si>
  <si>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</si>
  <si>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</si>
  <si>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</si>
  <si>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</si>
  <si>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</si>
  <si>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</si>
  <si>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</si>
  <si>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</si>
  <si>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</si>
  <si>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</si>
  <si>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</si>
  <si>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</si>
  <si>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</si>
  <si>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</si>
  <si>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</si>
  <si>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</si>
  <si>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</si>
  <si>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</si>
  <si>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</si>
  <si>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</si>
  <si>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</si>
  <si>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</si>
  <si>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</si>
  <si>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</si>
  <si>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</si>
  <si>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</si>
  <si>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</si>
  <si>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</si>
  <si>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</si>
  <si>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</si>
  <si>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</si>
  <si>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</si>
  <si>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</si>
  <si>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</si>
  <si>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</si>
  <si>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</si>
  <si>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</si>
  <si>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</si>
  <si>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</si>
  <si>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</si>
  <si>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</si>
  <si>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</si>
  <si>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</si>
  <si>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</si>
  <si>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</si>
  <si>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</si>
  <si>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</si>
  <si>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</si>
  <si>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</si>
  <si>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</si>
  <si>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</si>
  <si>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</si>
  <si>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</si>
  <si>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</si>
  <si>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</si>
  <si>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</si>
  <si>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</si>
  <si>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</si>
  <si>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</si>
  <si>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</si>
  <si>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</si>
  <si>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</si>
  <si>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</si>
  <si>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</si>
  <si>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</si>
  <si>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</si>
  <si>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</si>
  <si>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</si>
  <si>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</si>
  <si>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</si>
  <si>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</si>
  <si>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</si>
  <si>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</si>
  <si>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</si>
  <si>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</si>
  <si>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</si>
  <si>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</si>
  <si>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</si>
  <si>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</si>
  <si>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</si>
  <si>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</si>
  <si>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</si>
  <si>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</si>
  <si>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</si>
  <si>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</si>
  <si>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</si>
  <si>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</si>
  <si>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</si>
  <si>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</si>
  <si>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</si>
  <si>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</si>
  <si>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</si>
  <si>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</si>
  <si>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</si>
  <si>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</si>
  <si>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</si>
  <si>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</si>
  <si>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</si>
  <si>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</si>
  <si>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</si>
  <si>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</si>
  <si>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</si>
  <si>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</si>
  <si>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</si>
  <si>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</si>
  <si>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</si>
  <si>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</si>
  <si>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</si>
  <si>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</si>
  <si>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</si>
  <si>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</si>
  <si>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</si>
  <si>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</si>
  <si>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</si>
  <si>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</si>
  <si>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</si>
  <si>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</si>
  <si>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</si>
  <si>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</si>
  <si>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</si>
  <si>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</si>
  <si>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</si>
  <si>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</si>
  <si>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</si>
  <si>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</si>
  <si>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</si>
  <si>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</si>
  <si>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</si>
  <si>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</si>
  <si>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</si>
  <si>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</si>
  <si>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</si>
  <si>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</si>
  <si>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</si>
  <si>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</si>
  <si>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</si>
  <si>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</si>
  <si>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</si>
  <si>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</si>
  <si>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</si>
  <si>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</si>
  <si>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</si>
  <si>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</si>
  <si>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</si>
  <si>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</si>
  <si>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</si>
  <si>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</si>
  <si>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</si>
  <si>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</si>
  <si>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</si>
  <si>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</si>
  <si>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</si>
  <si>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</si>
  <si>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</si>
  <si>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</si>
  <si>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</si>
  <si>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</si>
  <si>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</si>
  <si>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</si>
  <si>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</si>
  <si>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</si>
  <si>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</si>
  <si>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</si>
  <si>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</si>
  <si>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</si>
  <si>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</si>
  <si>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</si>
  <si>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</si>
  <si>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</si>
  <si>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</si>
  <si>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</si>
  <si>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</si>
  <si>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</si>
  <si>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</si>
  <si>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</si>
  <si>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</si>
  <si>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</si>
  <si>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</si>
  <si>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</si>
  <si>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</si>
  <si>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</si>
  <si>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</si>
  <si>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</si>
  <si>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</si>
  <si>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</si>
  <si>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</si>
  <si>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</si>
  <si>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</si>
  <si>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</si>
  <si>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</si>
  <si>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</si>
  <si>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</si>
  <si>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</si>
  <si>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</si>
  <si>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</si>
  <si>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</si>
  <si>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</si>
  <si>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</si>
  <si>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</si>
  <si>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</si>
  <si>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</si>
  <si>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</si>
  <si>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</si>
  <si>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</si>
  <si>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</si>
  <si>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</si>
  <si>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</si>
  <si>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</si>
  <si>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</si>
  <si>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</si>
  <si>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</si>
  <si>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</si>
  <si>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</si>
  <si>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</si>
  <si>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</si>
  <si>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</si>
  <si>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</si>
  <si>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</si>
  <si>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</si>
  <si>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</si>
  <si>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</si>
  <si>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</si>
  <si>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</si>
  <si>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</si>
  <si>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</si>
  <si>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</si>
  <si>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</si>
  <si>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</si>
  <si>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</si>
  <si>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</si>
  <si>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</si>
  <si>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</si>
  <si>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</si>
  <si>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</si>
  <si>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</si>
  <si>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</si>
  <si>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</si>
  <si>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</si>
  <si>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</si>
  <si>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</si>
  <si>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</si>
  <si>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</si>
  <si>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</si>
  <si>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</si>
  <si>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</si>
  <si>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</si>
  <si>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</si>
  <si>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</si>
  <si>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</si>
  <si>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</si>
  <si>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</si>
  <si>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</si>
  <si>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</si>
  <si>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</si>
  <si>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</si>
  <si>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</si>
  <si>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</si>
  <si>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</si>
  <si>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</si>
  <si>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</si>
  <si>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</si>
  <si>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</si>
  <si>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</si>
  <si>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</si>
  <si>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</si>
  <si>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</si>
  <si>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</si>
  <si>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</si>
  <si>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</si>
  <si>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</si>
  <si>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</si>
  <si>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</si>
  <si>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</si>
  <si>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</si>
  <si>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</si>
  <si>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</si>
  <si>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</si>
  <si>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</si>
  <si>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</si>
  <si>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</si>
  <si>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</si>
  <si>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</si>
  <si>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</si>
  <si>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</si>
  <si>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</si>
  <si>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</si>
  <si>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</si>
  <si>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</si>
  <si>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</si>
  <si>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</si>
  <si>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</si>
  <si>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</si>
  <si>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</si>
  <si>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</si>
  <si>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</si>
  <si>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</si>
  <si>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</si>
  <si>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</si>
  <si>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</si>
  <si>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</si>
  <si>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</si>
  <si>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</si>
  <si>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</si>
  <si>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</si>
  <si>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</si>
  <si>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</si>
  <si>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</si>
  <si>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</si>
  <si>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</si>
  <si>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</si>
  <si>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</si>
  <si>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</si>
  <si>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</si>
  <si>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</si>
  <si>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</si>
  <si>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</si>
  <si>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</si>
  <si>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</si>
  <si>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</si>
  <si>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</si>
  <si>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</si>
  <si>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</si>
  <si>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</si>
  <si>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</si>
  <si>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</si>
  <si>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</si>
  <si>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</si>
  <si>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</si>
  <si>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</si>
  <si>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</si>
  <si>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</si>
  <si>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</si>
  <si>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</si>
  <si>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</si>
  <si>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</si>
  <si>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</si>
  <si>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</si>
  <si>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</si>
  <si>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</si>
  <si>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</si>
  <si>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</si>
  <si>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</si>
  <si>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</si>
  <si>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</si>
  <si>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</si>
  <si>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</si>
  <si>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</si>
  <si>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</si>
  <si>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</si>
  <si>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</si>
  <si>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</si>
  <si>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</si>
  <si>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</si>
  <si>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</si>
  <si>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</si>
  <si>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</si>
  <si>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</si>
  <si>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</si>
  <si>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</si>
  <si>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</si>
  <si>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</si>
  <si>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</si>
  <si>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</si>
  <si>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</si>
  <si>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</si>
  <si>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</si>
  <si>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</si>
  <si>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</si>
  <si>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</si>
  <si>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</si>
  <si>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</si>
  <si>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</si>
  <si>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</si>
  <si>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</si>
  <si>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</si>
  <si>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</si>
  <si>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</si>
  <si>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</si>
  <si>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</si>
  <si>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</si>
  <si>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</si>
  <si>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</si>
  <si>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</si>
  <si>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</si>
  <si>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</si>
  <si>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</si>
  <si>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</si>
  <si>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</si>
  <si>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</si>
  <si>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</si>
  <si>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</si>
  <si>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</si>
  <si>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</si>
  <si>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</si>
  <si>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</si>
  <si>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</si>
  <si>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</si>
  <si>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</si>
  <si>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</si>
  <si>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</si>
  <si>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</si>
  <si>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</si>
  <si>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</si>
  <si>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</si>
  <si>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</si>
  <si>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</si>
  <si>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</si>
  <si>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</si>
  <si>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</si>
  <si>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</si>
  <si>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</si>
  <si>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</si>
  <si>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</si>
  <si>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</si>
  <si>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</si>
  <si>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</si>
  <si>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</si>
  <si>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</si>
  <si>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</si>
  <si>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</si>
  <si>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</si>
  <si>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</si>
  <si>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</si>
  <si>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</si>
  <si>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</si>
  <si>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</si>
  <si>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</si>
  <si>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</si>
  <si>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</si>
  <si>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</si>
  <si>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</si>
  <si>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</si>
  <si>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</si>
  <si>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</si>
  <si>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</si>
  <si>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</si>
  <si>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</si>
  <si>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</si>
  <si>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</si>
  <si>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</si>
  <si>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</si>
  <si>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</si>
  <si>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</si>
  <si>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</si>
  <si>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</si>
  <si>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</si>
  <si>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</si>
  <si>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</si>
  <si>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</si>
  <si>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</si>
  <si>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</si>
  <si>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</si>
  <si>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</si>
  <si>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</si>
  <si>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</si>
  <si>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</si>
  <si>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</si>
  <si>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</si>
  <si>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</si>
  <si>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</si>
  <si>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</si>
  <si>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</si>
  <si>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</si>
  <si>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</si>
  <si>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</si>
  <si>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</si>
  <si>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</si>
  <si>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</si>
  <si>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</si>
  <si>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</si>
  <si>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</si>
  <si>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</si>
  <si>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</si>
  <si>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</si>
  <si>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</si>
  <si>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</si>
  <si>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</si>
  <si>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</si>
  <si>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</si>
  <si>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</si>
  <si>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</si>
  <si>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</si>
  <si>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</si>
  <si>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</si>
  <si>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</si>
  <si>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</si>
  <si>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</si>
  <si>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</si>
  <si>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</si>
  <si>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</si>
  <si>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</si>
  <si>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</si>
  <si>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</si>
  <si>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</si>
  <si>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</si>
  <si>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</si>
  <si>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</si>
  <si>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</si>
  <si>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</si>
  <si>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</si>
  <si>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</si>
  <si>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</si>
  <si>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</si>
  <si>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</si>
  <si>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</si>
  <si>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</si>
  <si>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</si>
  <si>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</si>
  <si>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</si>
  <si>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</si>
  <si>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</si>
  <si>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</si>
  <si>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</si>
  <si>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</si>
  <si>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</si>
  <si>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</si>
  <si>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</si>
  <si>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</si>
  <si>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</si>
  <si>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</si>
  <si>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</si>
  <si>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</si>
  <si>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</si>
  <si>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</si>
  <si>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</si>
  <si>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</si>
  <si>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</si>
  <si>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</si>
  <si>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</si>
  <si>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</si>
  <si>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</si>
  <si>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</si>
  <si>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</si>
  <si>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</si>
  <si>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</si>
  <si>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</si>
  <si>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</si>
  <si>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</si>
  <si>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</si>
  <si>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</si>
  <si>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</si>
  <si>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</si>
  <si>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</si>
  <si>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</si>
  <si>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</si>
  <si>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</si>
  <si>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</si>
  <si>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</si>
  <si>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</si>
  <si>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</si>
  <si>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</si>
  <si>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</si>
  <si>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</si>
  <si>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</si>
  <si>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</si>
  <si>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</si>
  <si>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</si>
  <si>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</si>
  <si>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</si>
  <si>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</si>
  <si>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</si>
  <si>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</si>
  <si>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</si>
  <si>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</si>
  <si>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</si>
  <si>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</si>
  <si>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</si>
  <si>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</si>
  <si>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</si>
  <si>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</si>
  <si>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</si>
  <si>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</si>
  <si>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</si>
  <si>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</si>
  <si>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</si>
  <si>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</si>
  <si>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</si>
  <si>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</si>
  <si>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</si>
  <si>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</si>
  <si>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</si>
  <si>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</si>
  <si>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</si>
  <si>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</si>
  <si>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</si>
  <si>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</si>
  <si>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</si>
  <si>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</si>
  <si>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</si>
  <si>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</si>
  <si>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</si>
  <si>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</si>
  <si>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</si>
  <si>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</si>
  <si>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</si>
  <si>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</si>
  <si>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</si>
  <si>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</si>
  <si>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</si>
  <si>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</si>
  <si>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</si>
  <si>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</si>
  <si>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</si>
  <si>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</si>
  <si>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</si>
  <si>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</si>
  <si>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</si>
  <si>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</si>
  <si>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</si>
  <si>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</si>
  <si>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</si>
  <si>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</si>
  <si>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</si>
  <si>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</si>
  <si>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</si>
  <si>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</si>
  <si>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</si>
  <si>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</si>
  <si>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</si>
  <si>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</si>
  <si>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</si>
  <si>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</si>
  <si>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</si>
  <si>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</si>
  <si>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</si>
  <si>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</si>
  <si>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</si>
  <si>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</si>
  <si>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</si>
  <si>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</si>
  <si>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</si>
  <si>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</si>
  <si>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</si>
  <si>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</si>
  <si>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</si>
  <si>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</si>
  <si>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</si>
  <si>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</si>
  <si>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</si>
  <si>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</si>
  <si>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</si>
  <si>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</si>
  <si>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</si>
  <si>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</si>
  <si>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</si>
  <si>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</si>
  <si>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</si>
  <si>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</si>
  <si>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</si>
  <si>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</si>
  <si>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</si>
  <si>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</si>
  <si>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</si>
  <si>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</si>
  <si>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</si>
  <si>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</si>
  <si>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</si>
  <si>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</si>
  <si>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</si>
  <si>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</si>
  <si>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</si>
  <si>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</si>
  <si>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</si>
  <si>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</si>
  <si>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</si>
  <si>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</si>
  <si>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</si>
  <si>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</si>
  <si>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</si>
  <si>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</si>
  <si>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</si>
  <si>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</si>
  <si>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</si>
  <si>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</si>
  <si>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</si>
  <si>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</si>
  <si>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</si>
  <si>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</si>
  <si>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</si>
  <si>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</si>
  <si>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</si>
  <si>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</si>
  <si>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</si>
  <si>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</si>
  <si>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</si>
  <si>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</si>
  <si>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</si>
  <si>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</si>
  <si>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</si>
  <si>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</si>
  <si>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</si>
  <si>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</si>
  <si>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</si>
  <si>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</si>
  <si>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</si>
  <si>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</si>
  <si>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</si>
  <si>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</si>
  <si>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</si>
  <si>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</si>
  <si>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</si>
  <si>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</si>
  <si>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</si>
  <si>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</si>
  <si>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</si>
  <si>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</si>
  <si>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</si>
  <si>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</si>
  <si>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</si>
  <si>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</si>
  <si>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</si>
  <si>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</si>
  <si>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</si>
  <si>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</si>
  <si>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</si>
  <si>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</si>
  <si>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</si>
  <si>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</si>
  <si>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</si>
  <si>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</si>
  <si>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</si>
  <si>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</si>
  <si>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</si>
  <si>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</si>
  <si>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</si>
  <si>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</si>
  <si>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</si>
  <si>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</si>
  <si>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</si>
  <si>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</si>
  <si>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</si>
  <si>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</si>
  <si>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</si>
  <si>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</si>
  <si>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</si>
  <si>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</si>
  <si>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</si>
  <si>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</si>
  <si>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</si>
  <si>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</si>
  <si>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</si>
  <si>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</si>
  <si>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</si>
  <si>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</si>
  <si>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</si>
  <si>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</si>
  <si>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</si>
  <si>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</si>
  <si>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</si>
  <si>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</si>
  <si>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</si>
  <si>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</si>
  <si>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</si>
  <si>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</si>
  <si>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</si>
  <si>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</si>
  <si>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</si>
  <si>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</si>
  <si>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</si>
  <si>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</si>
  <si>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</si>
  <si>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</si>
  <si>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</si>
  <si>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</si>
  <si>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</si>
  <si>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</si>
  <si>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</si>
  <si>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</si>
  <si>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</si>
  <si>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</si>
  <si>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</si>
  <si>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</si>
  <si>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</si>
  <si>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</si>
  <si>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</si>
  <si>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</si>
  <si>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</si>
  <si>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</si>
  <si>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</si>
  <si>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</si>
  <si>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</si>
  <si>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</si>
  <si>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</si>
  <si>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</si>
  <si>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</si>
  <si>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</si>
  <si>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</si>
  <si>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</si>
  <si>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</si>
  <si>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</si>
  <si>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</si>
  <si>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</si>
  <si>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</si>
  <si>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</si>
  <si>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</si>
  <si>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</si>
  <si>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</si>
  <si>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</si>
  <si>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</si>
  <si>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</si>
  <si>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</si>
  <si>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</si>
  <si>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</si>
  <si>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</si>
  <si>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</si>
  <si>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</si>
  <si>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</si>
  <si>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</si>
  <si>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</si>
  <si>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</si>
  <si>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</si>
  <si>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</si>
  <si>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</si>
  <si>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</si>
  <si>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</si>
  <si>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</si>
  <si>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</si>
  <si>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</si>
  <si>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</si>
  <si>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</si>
  <si>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</si>
  <si>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</si>
  <si>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</si>
  <si>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</si>
  <si>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</si>
  <si>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</si>
  <si>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</si>
  <si>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</si>
  <si>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</si>
  <si>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</si>
  <si>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</si>
  <si>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</si>
  <si>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</si>
  <si>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</si>
  <si>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</si>
  <si>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</si>
  <si>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</si>
  <si>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</si>
  <si>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</si>
  <si>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</si>
  <si>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</si>
  <si>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</si>
  <si>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</si>
  <si>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</si>
  <si>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</si>
  <si>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</si>
  <si>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</si>
  <si>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</si>
  <si>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</si>
  <si>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</si>
  <si>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</si>
  <si>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</si>
  <si>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</si>
  <si>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</si>
  <si>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</si>
  <si>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</si>
  <si>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</si>
  <si>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</si>
  <si>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</si>
  <si>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</si>
  <si>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</si>
  <si>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</si>
  <si>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</si>
  <si>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</si>
  <si>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</si>
  <si>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</si>
  <si>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</si>
  <si>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</si>
  <si>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</si>
  <si>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</si>
  <si>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</si>
  <si>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</si>
  <si>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</si>
  <si>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</si>
  <si>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</si>
  <si>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</si>
  <si>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</si>
  <si>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</si>
  <si>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</si>
  <si>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</si>
  <si>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</si>
  <si>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</si>
  <si>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</si>
  <si>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</si>
  <si>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</si>
  <si>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</si>
  <si>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</si>
  <si>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</si>
  <si>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</si>
  <si>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</si>
  <si>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</si>
  <si>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</si>
  <si>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</si>
  <si>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</si>
  <si>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</si>
  <si>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</si>
  <si>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</si>
  <si>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</si>
  <si>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</si>
  <si>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</si>
  <si>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</si>
  <si>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</si>
  <si>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</si>
  <si>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</si>
  <si>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</si>
  <si>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</si>
  <si>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</si>
  <si>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</si>
  <si>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</si>
  <si>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</si>
  <si>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</si>
  <si>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</si>
  <si>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</si>
  <si>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</si>
  <si>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</si>
  <si>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</si>
  <si>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</si>
  <si>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</si>
  <si>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</si>
  <si>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</si>
  <si>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</si>
  <si>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</si>
  <si>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</si>
  <si>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</si>
  <si>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</si>
  <si>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</si>
  <si>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</si>
  <si>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</si>
  <si>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</si>
  <si>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</si>
  <si>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</si>
  <si>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</si>
  <si>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</si>
  <si>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</si>
  <si>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</si>
  <si>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</si>
  <si>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</si>
  <si>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</si>
  <si>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</si>
  <si>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</si>
  <si>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</si>
  <si>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</si>
  <si>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</si>
  <si>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</si>
  <si>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</si>
  <si>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</si>
  <si>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</si>
  <si>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</si>
  <si>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</si>
  <si>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</si>
  <si>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</si>
  <si>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</si>
  <si>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</si>
  <si>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</si>
  <si>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</si>
  <si>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</si>
  <si>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</si>
  <si>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</si>
  <si>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</si>
  <si>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</si>
  <si>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</si>
  <si>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</si>
  <si>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</si>
  <si>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</si>
  <si>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</si>
  <si>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</si>
  <si>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</si>
  <si>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</si>
  <si>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</si>
  <si>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</si>
  <si>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</si>
  <si>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</si>
  <si>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</si>
  <si>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</si>
  <si>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</si>
  <si>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</si>
  <si>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</si>
  <si>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</si>
  <si>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</si>
  <si>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</si>
  <si>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</si>
  <si>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</si>
  <si>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</si>
  <si>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</si>
  <si>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</si>
  <si>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</si>
  <si>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</si>
  <si>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</si>
  <si>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</si>
  <si>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</si>
  <si>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</si>
  <si>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</si>
  <si>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</si>
  <si>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</si>
  <si>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</si>
  <si>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</si>
  <si>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</si>
  <si>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</si>
  <si>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</si>
  <si>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</si>
  <si>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</si>
  <si>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</si>
  <si>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</si>
  <si>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</si>
  <si>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</si>
  <si>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</si>
  <si>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</si>
  <si>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</si>
  <si>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</si>
  <si>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</si>
  <si>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</si>
  <si>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</si>
  <si>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</si>
  <si>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</si>
  <si>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</si>
  <si>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</si>
  <si>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</si>
  <si>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</si>
  <si>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</si>
  <si>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</si>
  <si>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</si>
  <si>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</si>
  <si>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</si>
  <si>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</si>
  <si>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</si>
  <si>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</si>
  <si>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</si>
  <si>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</si>
  <si>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</si>
  <si>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</si>
  <si>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</si>
  <si>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</si>
  <si>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</si>
  <si>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</si>
  <si>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</si>
  <si>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</si>
  <si>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</si>
  <si>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</si>
  <si>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</si>
  <si>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</si>
  <si>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</si>
  <si>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</si>
  <si>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</si>
  <si>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</si>
  <si>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</si>
  <si>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</si>
  <si>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</si>
  <si>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</si>
  <si>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</si>
  <si>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</si>
  <si>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</si>
  <si>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</si>
  <si>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</si>
  <si>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</si>
  <si>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</si>
  <si>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</si>
  <si>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</si>
  <si>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</si>
  <si>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</si>
  <si>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</si>
  <si>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</si>
  <si>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</si>
  <si>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</si>
  <si>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</si>
  <si>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</si>
  <si>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</si>
  <si>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</si>
  <si>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</si>
  <si>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</si>
  <si>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</si>
  <si>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</si>
  <si>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</si>
  <si>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</si>
  <si>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</si>
  <si>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</si>
  <si>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</si>
  <si>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</si>
  <si>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</si>
  <si>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</si>
  <si>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</si>
  <si>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</si>
  <si>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</si>
  <si>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</si>
  <si>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</si>
  <si>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</si>
  <si>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</si>
  <si>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</si>
  <si>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</si>
  <si>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</si>
  <si>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</si>
  <si>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</si>
  <si>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</si>
  <si>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</si>
  <si>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</si>
  <si>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</si>
  <si>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</si>
  <si>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</si>
  <si>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</si>
  <si>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</si>
  <si>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</si>
  <si>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</si>
  <si>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</si>
  <si>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</si>
  <si>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</si>
  <si>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</si>
  <si>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</si>
  <si>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</si>
  <si>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</si>
  <si>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</si>
  <si>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</si>
  <si>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</si>
  <si>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</si>
  <si>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</si>
  <si>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</si>
  <si>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</si>
  <si>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</si>
  <si>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</si>
  <si>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</si>
  <si>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</si>
  <si>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</si>
  <si>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</si>
  <si>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</si>
  <si>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</si>
  <si>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</si>
  <si>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</si>
  <si>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</si>
  <si>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</si>
  <si>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</si>
  <si>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</si>
  <si>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</si>
  <si>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</si>
  <si>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</si>
  <si>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</si>
  <si>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</si>
  <si>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</si>
  <si>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</si>
  <si>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</si>
  <si>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</si>
  <si>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</si>
  <si>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</si>
  <si>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</si>
  <si>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</si>
  <si>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</si>
  <si>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</si>
  <si>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</si>
  <si>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</si>
  <si>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</si>
  <si>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</si>
  <si>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</si>
  <si>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</si>
  <si>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</si>
  <si>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</si>
  <si>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</si>
  <si>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</si>
  <si>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</si>
  <si>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</si>
  <si>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</si>
  <si>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</si>
  <si>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</si>
  <si>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</si>
  <si>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</si>
  <si>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</si>
  <si>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</si>
  <si>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</si>
  <si>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</si>
  <si>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</si>
  <si>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</si>
  <si>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</si>
  <si>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</si>
  <si>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</si>
  <si>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</si>
  <si>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</si>
  <si>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</si>
  <si>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</si>
  <si>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</si>
  <si>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</si>
  <si>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</si>
  <si>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</si>
  <si>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</si>
  <si>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</si>
  <si>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</si>
  <si>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</si>
  <si>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</si>
  <si>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</si>
  <si>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</si>
  <si>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</si>
  <si>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</si>
  <si>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</si>
  <si>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</si>
  <si>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</si>
  <si>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</si>
  <si>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</si>
  <si>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</si>
  <si>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</si>
  <si>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</si>
  <si>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</si>
  <si>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</si>
  <si>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</si>
  <si>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</si>
  <si>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</si>
  <si>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</si>
  <si>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</si>
  <si>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</si>
  <si>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</si>
  <si>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</si>
  <si>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</si>
  <si>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</si>
  <si>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</si>
  <si>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</si>
  <si>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</si>
  <si>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</si>
  <si>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</si>
  <si>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</si>
  <si>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</si>
  <si>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</si>
  <si>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</si>
  <si>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</si>
  <si>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</si>
  <si>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</si>
  <si>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</si>
  <si>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</si>
  <si>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</si>
  <si>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</si>
  <si>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</si>
  <si>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</si>
  <si>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</si>
  <si>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</si>
  <si>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</si>
  <si>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</si>
  <si>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</si>
  <si>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</si>
  <si>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</si>
  <si>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</si>
  <si>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</si>
  <si>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</si>
  <si>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</si>
  <si>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</si>
  <si>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</si>
  <si>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</si>
  <si>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</si>
  <si>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</si>
  <si>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</si>
  <si>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</si>
  <si>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</si>
  <si>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</si>
  <si>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</si>
  <si>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</si>
  <si>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</si>
  <si>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</si>
  <si>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</si>
  <si>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</si>
  <si>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</si>
  <si>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</si>
  <si>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</si>
  <si>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</si>
  <si>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</si>
  <si>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</si>
  <si>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</si>
  <si>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</si>
  <si>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</si>
  <si>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</si>
  <si>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</si>
  <si>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</si>
  <si>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</si>
  <si>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</si>
  <si>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</si>
  <si>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</si>
  <si>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</si>
  <si>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</si>
  <si>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</si>
  <si>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</si>
  <si>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</si>
  <si>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</si>
  <si>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</si>
  <si>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</si>
  <si>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</si>
  <si>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</si>
  <si>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</si>
  <si>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</si>
  <si>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</si>
  <si>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</si>
  <si>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</si>
  <si>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</si>
  <si>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</si>
  <si>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</si>
  <si>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</si>
  <si>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</si>
  <si>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</si>
  <si>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</si>
  <si>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</si>
  <si>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</si>
  <si>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</si>
  <si>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</si>
  <si>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</si>
  <si>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</si>
  <si>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</si>
  <si>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</si>
  <si>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</si>
  <si>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</si>
  <si>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</si>
  <si>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</si>
  <si>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</si>
  <si>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</si>
  <si>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</si>
  <si>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</si>
  <si>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</si>
  <si>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</si>
  <si>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</si>
  <si>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</si>
  <si>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</si>
  <si>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</si>
  <si>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</si>
  <si>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</si>
  <si>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</si>
  <si>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</si>
  <si>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</si>
  <si>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</si>
  <si>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</si>
  <si>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</si>
  <si>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</si>
  <si>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</si>
  <si>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</si>
  <si>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</si>
  <si>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</si>
  <si>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</si>
  <si>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</si>
  <si>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</si>
  <si>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</si>
  <si>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</si>
  <si>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</si>
  <si>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</si>
  <si>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</si>
  <si>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</si>
  <si>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</si>
  <si>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</si>
  <si>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</si>
  <si>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</si>
  <si>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</si>
  <si>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</si>
  <si>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</si>
  <si>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</si>
  <si>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</si>
  <si>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</si>
  <si>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</si>
  <si>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</si>
  <si>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</si>
  <si>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</si>
  <si>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</si>
  <si>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</si>
  <si>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</si>
  <si>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</si>
  <si>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</si>
  <si>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</si>
  <si>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</si>
  <si>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</si>
  <si>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</si>
  <si>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</si>
  <si>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</si>
  <si>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</si>
  <si>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</si>
  <si>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</si>
  <si>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</si>
  <si>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</si>
  <si>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</si>
  <si>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</si>
  <si>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</si>
  <si>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</si>
  <si>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</si>
  <si>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</si>
  <si>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</si>
  <si>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</si>
  <si>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</si>
  <si>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</si>
  <si>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</si>
  <si>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</si>
  <si>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</si>
  <si>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</si>
  <si>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</si>
  <si>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</si>
  <si>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</si>
  <si>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</si>
  <si>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</si>
  <si>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</si>
  <si>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</si>
  <si>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</si>
  <si>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</si>
  <si>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</si>
  <si>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</si>
  <si>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</si>
  <si>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</si>
  <si>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</si>
  <si>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</si>
  <si>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</si>
  <si>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</si>
  <si>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</si>
  <si>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</si>
  <si>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</si>
  <si>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</si>
  <si>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</si>
  <si>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</si>
  <si>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</si>
  <si>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</si>
  <si>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</si>
  <si>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</si>
  <si>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</si>
  <si>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</si>
  <si>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</si>
  <si>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</si>
  <si>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</si>
  <si>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</si>
  <si>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</si>
  <si>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</si>
  <si>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</si>
  <si>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</si>
  <si>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</si>
  <si>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</si>
  <si>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</si>
  <si>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</si>
  <si>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</si>
  <si>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</si>
  <si>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</si>
  <si>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</si>
  <si>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</si>
  <si>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</si>
  <si>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</si>
  <si>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</si>
  <si>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</si>
  <si>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</si>
  <si>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</si>
  <si>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</si>
  <si>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</si>
  <si>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</si>
  <si>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</si>
  <si>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</si>
  <si>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</si>
  <si>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</si>
  <si>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</si>
  <si>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</si>
  <si>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</si>
  <si>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</si>
  <si>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</si>
  <si>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</si>
  <si>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</si>
  <si>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</si>
  <si>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</si>
  <si>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</si>
  <si>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</si>
  <si>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</si>
  <si>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</si>
  <si>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</si>
  <si>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</si>
  <si>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</si>
  <si>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</si>
  <si>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</si>
  <si>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</si>
  <si>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</si>
  <si>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</si>
  <si>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</si>
  <si>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</si>
  <si>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</si>
  <si>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</si>
  <si>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</si>
  <si>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</si>
  <si>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</si>
  <si>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</si>
  <si>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</si>
  <si>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</si>
  <si>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</si>
  <si>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</si>
  <si>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</si>
  <si>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</si>
  <si>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</si>
  <si>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</si>
  <si>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</si>
  <si>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</si>
  <si>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</si>
  <si>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</si>
  <si>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</si>
  <si>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</si>
  <si>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</si>
  <si>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</si>
  <si>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</si>
  <si>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</si>
  <si>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</si>
  <si>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</si>
  <si>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</si>
  <si>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</si>
  <si>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</si>
  <si>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</si>
  <si>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</si>
  <si>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</si>
  <si>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</si>
  <si>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</si>
  <si>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</si>
  <si>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</si>
  <si>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</si>
  <si>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</si>
  <si>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</si>
  <si>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</si>
  <si>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</si>
  <si>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</si>
  <si>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</si>
  <si>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</si>
  <si>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</si>
  <si>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</si>
  <si>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</si>
  <si>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</si>
  <si>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</si>
  <si>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</si>
  <si>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</si>
  <si>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</si>
  <si>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</si>
  <si>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</si>
  <si>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</si>
  <si>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</si>
  <si>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</si>
  <si>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</si>
  <si>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</si>
  <si>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</si>
  <si>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</si>
  <si>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</si>
  <si>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</si>
  <si>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</si>
  <si>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</si>
  <si>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</si>
  <si>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</si>
  <si>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</si>
  <si>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</si>
  <si>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</si>
  <si>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</si>
  <si>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</si>
  <si>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</si>
  <si>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</si>
  <si>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</si>
  <si>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</si>
  <si>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</si>
  <si>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</si>
  <si>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</si>
  <si>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</si>
  <si>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</si>
  <si>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</si>
  <si>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</si>
  <si>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</si>
  <si>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</si>
  <si>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</si>
  <si>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</si>
  <si>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</si>
  <si>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</si>
  <si>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</si>
  <si>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</si>
  <si>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</si>
  <si>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</si>
  <si>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</si>
  <si>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</si>
  <si>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</si>
  <si>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</si>
  <si>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</si>
  <si>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</si>
  <si>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</si>
  <si>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</si>
  <si>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</si>
  <si>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</si>
  <si>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</si>
  <si>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</si>
  <si>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</si>
  <si>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</si>
  <si>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</si>
  <si>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</si>
  <si>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</si>
  <si>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</si>
  <si>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</si>
  <si>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</si>
  <si>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</si>
  <si>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</si>
  <si>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</si>
  <si>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</si>
  <si>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</si>
  <si>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</si>
  <si>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</si>
  <si>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</si>
  <si>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</si>
  <si>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</si>
  <si>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</si>
  <si>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</si>
  <si>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</si>
  <si>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</si>
  <si>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</si>
  <si>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</si>
  <si>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</si>
  <si>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</si>
  <si>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</si>
  <si>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</si>
  <si>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</si>
  <si>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</si>
  <si>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</si>
  <si>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</si>
  <si>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</si>
  <si>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</si>
  <si>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</si>
  <si>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</si>
  <si>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</si>
  <si>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</si>
  <si>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</si>
  <si>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</si>
  <si>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</si>
  <si>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</si>
  <si>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</si>
  <si>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</si>
  <si>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</si>
  <si>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</si>
  <si>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</si>
  <si>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</si>
  <si>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</si>
  <si>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</si>
  <si>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</si>
  <si>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</si>
  <si>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</si>
  <si>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</si>
  <si>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</si>
  <si>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</si>
  <si>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</si>
  <si>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</si>
  <si>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</si>
  <si>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</si>
  <si>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</si>
  <si>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</si>
  <si>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</si>
  <si>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</si>
  <si>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</si>
  <si>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</si>
  <si>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</si>
  <si>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</si>
  <si>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</si>
  <si>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</si>
  <si>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</si>
  <si>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</si>
  <si>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</si>
  <si>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</si>
  <si>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</si>
  <si>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</si>
  <si>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</si>
  <si>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</si>
  <si>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</si>
  <si>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</si>
  <si>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</si>
  <si>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</si>
  <si>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</si>
  <si>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</si>
  <si>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</si>
  <si>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</si>
  <si>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</si>
  <si>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</si>
  <si>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</si>
  <si>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</si>
  <si>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</si>
  <si>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</si>
  <si>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</si>
  <si>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</si>
  <si>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</si>
  <si>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</si>
  <si>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</si>
  <si>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</si>
  <si>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</si>
  <si>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</si>
  <si>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</si>
  <si>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</si>
  <si>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</si>
  <si>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</si>
  <si>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</si>
  <si>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</si>
  <si>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</si>
  <si>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</si>
  <si>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</si>
  <si>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</si>
  <si>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</si>
  <si>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</si>
  <si>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</si>
  <si>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</si>
  <si>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</si>
  <si>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</si>
  <si>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</si>
  <si>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</si>
  <si>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</si>
  <si>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</si>
  <si>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</si>
  <si>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</si>
  <si>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</si>
  <si>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</si>
  <si>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</si>
  <si>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</si>
  <si>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</si>
  <si>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</si>
  <si>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</si>
  <si>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</si>
  <si>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</si>
  <si>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</si>
  <si>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</si>
  <si>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</si>
  <si>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</si>
  <si>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</si>
  <si>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</si>
  <si>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</si>
  <si>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</si>
  <si>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</si>
  <si>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</si>
  <si>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</si>
  <si>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</si>
  <si>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</si>
  <si>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</si>
  <si>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</si>
  <si>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</si>
  <si>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</si>
  <si>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</si>
  <si>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</si>
  <si>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</si>
  <si>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</si>
  <si>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</si>
  <si>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</si>
  <si>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</si>
  <si>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</si>
  <si>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</si>
  <si>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</si>
  <si>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</si>
  <si>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</si>
  <si>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</si>
  <si>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</si>
  <si>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</si>
  <si>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</si>
  <si>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</si>
  <si>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</si>
  <si>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</si>
  <si>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</si>
  <si>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</si>
  <si>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</si>
  <si>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</si>
  <si>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</si>
  <si>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</si>
  <si>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</si>
  <si>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</si>
  <si>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</si>
  <si>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</si>
  <si>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</si>
  <si>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</si>
  <si>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</si>
  <si>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</si>
  <si>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</si>
  <si>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</si>
  <si>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</si>
  <si>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</si>
  <si>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</si>
  <si>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</si>
  <si>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</si>
  <si>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</si>
  <si>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</si>
  <si>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</si>
  <si>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</si>
  <si>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</si>
  <si>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</si>
  <si>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</si>
  <si>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</si>
  <si>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</si>
  <si>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</si>
  <si>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</si>
  <si>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</si>
  <si>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</si>
  <si>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</si>
  <si>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</si>
  <si>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</si>
  <si>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</si>
  <si>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</si>
  <si>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</si>
  <si>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</si>
  <si>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</si>
  <si>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</si>
  <si>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</si>
  <si>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</si>
  <si>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</si>
  <si>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</si>
  <si>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</si>
  <si>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</si>
  <si>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</si>
  <si>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</si>
  <si>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</si>
  <si>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</si>
  <si>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</si>
  <si>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</si>
  <si>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</si>
  <si>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</si>
  <si>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</si>
  <si>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</si>
  <si>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</si>
  <si>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</si>
  <si>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</si>
  <si>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</si>
  <si>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</si>
  <si>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</si>
  <si>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</si>
  <si>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</si>
  <si>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</si>
  <si>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</si>
  <si>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</si>
  <si>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</si>
  <si>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</si>
  <si>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</si>
  <si>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</si>
  <si>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</si>
  <si>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</si>
  <si>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</si>
  <si>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</si>
  <si>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</si>
  <si>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</si>
  <si>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</si>
  <si>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</si>
  <si>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</si>
  <si>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</si>
  <si>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</si>
  <si>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</si>
  <si>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</si>
  <si>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</si>
  <si>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</si>
  <si>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</si>
  <si>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</si>
  <si>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</si>
  <si>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</si>
  <si>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</si>
  <si>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</si>
  <si>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</si>
  <si>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</si>
  <si>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</si>
  <si>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</si>
  <si>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</si>
  <si>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</si>
  <si>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</si>
  <si>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</si>
  <si>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</si>
  <si>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</si>
  <si>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</si>
  <si>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</si>
  <si>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</si>
  <si>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</si>
  <si>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</si>
  <si>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</si>
  <si>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</si>
  <si>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</si>
  <si>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</si>
  <si>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</si>
  <si>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</si>
  <si>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</si>
  <si>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</si>
  <si>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</si>
  <si>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</si>
  <si>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</si>
  <si>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</si>
  <si>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</si>
  <si>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</si>
  <si>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</si>
  <si>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</si>
  <si>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</si>
  <si>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</si>
  <si>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</si>
  <si>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</si>
  <si>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</si>
  <si>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</si>
  <si>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</si>
  <si>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</si>
  <si>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</si>
  <si>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</si>
  <si>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</si>
  <si>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</si>
  <si>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</si>
  <si>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</si>
  <si>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</si>
  <si>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</si>
  <si>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</si>
  <si>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</si>
  <si>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</si>
  <si>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</si>
  <si>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</si>
  <si>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</si>
  <si>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</si>
  <si>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</si>
  <si>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</si>
  <si>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</si>
  <si>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</si>
  <si>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</si>
  <si>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</si>
  <si>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</si>
  <si>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</si>
  <si>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</si>
  <si>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</si>
  <si>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</si>
  <si>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</si>
  <si>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</si>
  <si>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</si>
  <si>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</si>
  <si>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</si>
  <si>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</si>
  <si>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</si>
  <si>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</si>
  <si>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</si>
  <si>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</si>
  <si>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</si>
  <si>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</si>
  <si>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</si>
  <si>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</si>
  <si>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</si>
  <si>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</si>
  <si>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</si>
  <si>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</si>
  <si>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</si>
  <si>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</si>
  <si>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</si>
  <si>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</si>
  <si>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</si>
  <si>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</si>
  <si>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</si>
  <si>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</si>
  <si>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</si>
  <si>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</si>
  <si>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</si>
  <si>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</si>
  <si>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</si>
  <si>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</si>
  <si>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</si>
  <si>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</si>
  <si>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</si>
  <si>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</si>
  <si>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</si>
  <si>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</si>
  <si>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</si>
  <si>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</si>
  <si>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</si>
  <si>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</si>
  <si>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</si>
  <si>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</si>
  <si>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</si>
  <si>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</si>
  <si>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</si>
  <si>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</si>
  <si>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</si>
  <si>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</si>
  <si>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</si>
  <si>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</si>
  <si>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</si>
  <si>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</si>
  <si>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</si>
  <si>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</si>
  <si>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</si>
  <si>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</si>
  <si>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</si>
  <si>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</si>
  <si>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</si>
  <si>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</si>
  <si>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</si>
  <si>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</si>
  <si>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</si>
  <si>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</si>
  <si>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</si>
  <si>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</si>
  <si>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</si>
  <si>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</si>
  <si>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</si>
  <si>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</si>
  <si>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</si>
  <si>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</si>
  <si>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</si>
  <si>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</si>
  <si>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</si>
  <si>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</si>
  <si>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</si>
  <si>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</si>
  <si>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</si>
  <si>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</si>
  <si>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</si>
  <si>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</si>
  <si>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</si>
  <si>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</si>
  <si>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</si>
  <si>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</si>
  <si>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</si>
  <si>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</si>
  <si>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</si>
  <si>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</si>
  <si>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</si>
  <si>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</si>
  <si>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</si>
  <si>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</si>
  <si>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</si>
  <si>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</si>
  <si>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</si>
  <si>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</si>
  <si>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</si>
  <si>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</si>
  <si>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</si>
  <si>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</si>
  <si>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</si>
  <si>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</si>
  <si>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</si>
  <si>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</si>
  <si>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</si>
  <si>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</si>
  <si>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</si>
  <si>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</si>
  <si>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</si>
  <si>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</si>
  <si>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</si>
  <si>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</si>
  <si>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</si>
  <si>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</si>
  <si>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</si>
  <si>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</si>
  <si>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</si>
  <si>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</si>
  <si>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</si>
  <si>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</si>
  <si>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</si>
  <si>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</si>
  <si>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</si>
  <si>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</si>
  <si>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</si>
  <si>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</si>
  <si>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</si>
  <si>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</si>
  <si>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</si>
  <si>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</si>
  <si>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</si>
  <si>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</si>
  <si>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</si>
  <si>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</si>
  <si>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</si>
  <si>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</si>
  <si>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</si>
  <si>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</si>
  <si>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</si>
  <si>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</si>
  <si>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</si>
  <si>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</si>
  <si>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</si>
  <si>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</si>
  <si>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</si>
  <si>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</si>
  <si>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</si>
  <si>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</si>
  <si>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</si>
  <si>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</si>
  <si>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</si>
  <si>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</si>
  <si>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</si>
  <si>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</si>
  <si>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</si>
  <si>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</si>
  <si>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</si>
  <si>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</si>
  <si>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</si>
  <si>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</si>
  <si>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</si>
  <si>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</si>
  <si>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</si>
  <si>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</si>
  <si>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</si>
  <si>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</si>
  <si>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</si>
  <si>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</si>
  <si>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</si>
  <si>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</si>
  <si>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</si>
  <si>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</si>
  <si>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</si>
  <si>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</si>
  <si>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</si>
  <si>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</si>
  <si>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</si>
  <si>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</si>
  <si>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</si>
  <si>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</si>
  <si>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</si>
  <si>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</si>
  <si>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</si>
  <si>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</si>
  <si>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</si>
  <si>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</si>
  <si>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</si>
  <si>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</si>
  <si>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</si>
  <si>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</si>
  <si>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</si>
  <si>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</si>
  <si>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</si>
  <si>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</si>
  <si>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</si>
  <si>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</si>
  <si>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</si>
  <si>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</si>
  <si>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</si>
  <si>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</si>
  <si>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</si>
  <si>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</si>
  <si>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</si>
  <si>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</si>
  <si>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</si>
  <si>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</si>
  <si>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</si>
  <si>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</si>
  <si>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</si>
  <si>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</si>
  <si>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</si>
  <si>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</si>
  <si>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</si>
  <si>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</si>
  <si>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</si>
  <si>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</si>
  <si>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</si>
  <si>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</si>
  <si>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</si>
  <si>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</si>
  <si>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</si>
  <si>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</si>
  <si>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</si>
  <si>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</si>
  <si>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</si>
  <si>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</si>
  <si>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</si>
  <si>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</si>
  <si>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</si>
  <si>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</si>
  <si>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</si>
  <si>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</si>
  <si>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</si>
  <si>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</si>
  <si>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</si>
  <si>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</si>
  <si>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</si>
  <si>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</si>
  <si>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</si>
  <si>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</si>
  <si>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</si>
  <si>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</si>
  <si>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</si>
  <si>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</si>
  <si>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</si>
  <si>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</si>
  <si>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</si>
  <si>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</si>
  <si>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</si>
  <si>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</si>
  <si>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</si>
  <si>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</si>
  <si>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</si>
  <si>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</si>
  <si>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</si>
  <si>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</si>
  <si>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</si>
  <si>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</si>
  <si>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</si>
  <si>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</si>
  <si>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</si>
  <si>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</si>
  <si>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</si>
  <si>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</si>
  <si>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</si>
  <si>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</si>
  <si>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</si>
  <si>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</si>
  <si>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Prof.dr.sc. Marinko Škare</t>
  </si>
  <si>
    <t>GORIVO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</si>
  <si>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</si>
  <si>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Robe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</si>
  <si>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</si>
  <si>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</si>
  <si>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</si>
  <si>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</si>
  <si>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</si>
  <si>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</si>
  <si>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</si>
  <si>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</si>
  <si>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</si>
  <si>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</si>
  <si>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</si>
  <si>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</si>
  <si>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</si>
  <si>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</si>
  <si>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</si>
  <si>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</si>
  <si>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</si>
  <si>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Zakon o javnoj nabavi</t>
  </si>
  <si>
    <t>Okvirni sporazum s jednim gospodarskim subjektom</t>
  </si>
  <si>
    <t>Provodi drugi naručitelj</t>
  </si>
  <si>
    <t>SVI</t>
  </si>
  <si>
    <t>REKTORAT</t>
  </si>
  <si>
    <t>FIPU</t>
  </si>
  <si>
    <t>STUDENTSKI ZBOR</t>
  </si>
  <si>
    <t>Sveučilišna knjižnica</t>
  </si>
  <si>
    <t>FOOZ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</si>
  <si>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</si>
  <si>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</si>
  <si>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</si>
  <si>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</si>
  <si>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</si>
  <si>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</si>
  <si>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</si>
  <si>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</si>
  <si>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</si>
  <si>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</si>
  <si>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</si>
  <si>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</si>
  <si>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</si>
  <si>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ODRŽAVANJE SUSTAVA QUILT CMS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</si>
  <si>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</si>
  <si>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</si>
  <si>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</si>
  <si>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</si>
  <si>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</si>
  <si>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</si>
  <si>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</si>
  <si>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</si>
  <si>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</si>
  <si>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</si>
  <si>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ELEKTROINSTALACIJSKI RADOVI NA ZGRADAMA SVEUČILIŠTA</t>
  </si>
  <si>
    <t>GODIŠNJI SERVIS DIESEL ELEKTRIČNOG AGREGATA</t>
  </si>
  <si>
    <t>USLUGE VIDEO PRODUKCIJE ZA POTREBE ON LINE STUDIJA INFORMATIKE</t>
  </si>
  <si>
    <t>USLUGE PRIJEVOZA NA RAZNA SPORTSKA I SLIČNA DOGAĐANJA</t>
  </si>
  <si>
    <t>USLUGE RESTORANA ZA ODRŽAVANJE STUDENTSKOG BALA</t>
  </si>
  <si>
    <t xml:space="preserve">KONZERVATORSKO-RESTAURATORSKE USLUGE NA KNJIŽNO/ARHIVSKOJ GRAĐI </t>
  </si>
  <si>
    <t>USLUGE DIGITALIZACIJE KNJIŽNIČNE GRAĐE</t>
  </si>
  <si>
    <t xml:space="preserve">USLUGE NASTUPA ORKESTRA </t>
  </si>
  <si>
    <t>KEMIKALIJE I LABORATORIJSKI POTROŠNI MATERIJAL</t>
  </si>
  <si>
    <t>PROTUPOŽARNA VRATA ZA PROSTOR ARHIVE ZGRADE REKTORATA</t>
  </si>
  <si>
    <t>USLUGE PROMIDŽBE FET-a</t>
  </si>
  <si>
    <t>Radovi</t>
  </si>
  <si>
    <t>3 mjeseca</t>
  </si>
  <si>
    <t>TROŠKOVI SUDJELOVANJA I SMJEŠTAJA NA SPORTSKO-ZNANSTVENOJ MANIFESTACIJI STEM GAMES 2025.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</si>
  <si>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</si>
  <si>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</si>
  <si>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</si>
  <si>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</si>
  <si>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USLUGE SERVISIRANJA KLIMATIZACIJE-VRV SUSTAVA U ZGRADI SVEUČILIŠNOG KAMPUSA</t>
  </si>
  <si>
    <t>RADOVI NA SANACIJI ZGRADE FET-a</t>
  </si>
  <si>
    <t>RADOVI NA SANACIJI KROVIŠTA ZGRADE FET-a</t>
  </si>
  <si>
    <t>ZAMJENA PROZORA NA ZGRADI FET-a</t>
  </si>
  <si>
    <t>MUZIČKA AKADEMIJA</t>
  </si>
  <si>
    <t>UKUPNO TEKUĆA NABAVA</t>
  </si>
  <si>
    <t>Javna nabava</t>
  </si>
  <si>
    <t>PROJEKTORI I INTERAKTIVNI MONITORI (EKRANI) S NOSAČIMA</t>
  </si>
  <si>
    <t>KABLIRANJE UČIONICA ZA POSTAVLJANJE RAČUNALA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</si>
  <si>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</si>
  <si>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</si>
  <si>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</si>
  <si>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IZRADA GLAVNOG I IZVEDBENOG PROJEKTA ZA REKONSTRUKCIJU ZGRADE U RONJGOVOJ (ZGRADA FILOZOFSKOG FAKULTETA)</t>
  </si>
  <si>
    <t>RAZNI POTROŠNI MATERIJAL I ALAT ZA TEKUĆE ODRŽAVANJE ZGRADA SVEUČILIŠTA</t>
  </si>
  <si>
    <t>USLUGE PROMIDŽBENOG VIDEO SNIMANJA I FOTOGRAFIRANJA</t>
  </si>
  <si>
    <t>USLUGE ODRŽAVANJA I POPRAVAKA KLIMA UREĐAJA</t>
  </si>
  <si>
    <t>MULTIFUNKCIJSKI UREĐAJI (PRINTER/KOPIRKA/SKENER)</t>
  </si>
  <si>
    <t>REGALI I POLICE ZA PROSTOR ARHIVE U ZGRADI REKTORATA</t>
  </si>
  <si>
    <t>USLUGE STRUČNOG SAVJETOVANJA U GRAĐEVINARSTVU</t>
  </si>
  <si>
    <t>POSTAVLJANJE SIGNALIZACIJE I OZNAKA UNUTAR ZGRADE SVEUČILIŠNOG KAMPUSA</t>
  </si>
  <si>
    <t>USLUGE PROMIDŽBE FIPU I UNIPU</t>
  </si>
  <si>
    <t>Rektorat</t>
  </si>
  <si>
    <t>USLUGE PROVEDBE ISTRAŽNIH RADOVA KONSTRUKCIJE OBJEKTA ZA POTREBE IZRADE PROJEKTNE DOKUMENTACIJE ZA REKONSTRUKCIJU ZGRADE U RONJGOVOJ (ZGRADA FILOZOFSKOG FAKULTETA)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</si>
  <si>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</si>
  <si>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</si>
  <si>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APARATI ZA MIRIS PROSTORIJA</t>
  </si>
  <si>
    <t>TFPU (Projekt HRZZ-a: SMART-Langlands: Prostori modularnih i automorfnih formi i teorija reprezentacija u okviru Langlandsovog programa)</t>
  </si>
  <si>
    <t>USLUGE HOTELSKOG SMJEŠTAJA ZA SUDIONIKE VIŠE PROJEKTNIH RADIONICA, ODLASKE NA USAVRŠAVANJA I KONFERENCIJE, TE DOLASKE GOSTUJUĆIH ZNANSTVENIKA</t>
  </si>
  <si>
    <t>USLUGE AGENCIJA ZA KUPOVINU ZRAKOPLOVNIH KARATA ZA SUDIONIKE VIŠE PROJEKTNIH RADIONICA, ODLASKE NA USAVRŠAVANJA I KONFERENCIJE, TE DOLASKE GOSTUJUĆIH ZNANSTVENIKA</t>
  </si>
  <si>
    <t>REDOVNO I INTERVENTNO ODRŽAVANJE SUSTAVA TEHNIČKE ZAŠTITE</t>
  </si>
  <si>
    <t>BRAVARSKI RADOVI ZA ODRŽAVANJE ZGRADA SVEUČILŠTA</t>
  </si>
  <si>
    <t>NABAVA SOFTVERSKIH LICENCI ZA POTREBE NASTAVE FAKULTETA INFORMATIKA</t>
  </si>
  <si>
    <t xml:space="preserve">USLUGE OSIGURANJA IMOVINE I ODGOVORNOSTI </t>
  </si>
  <si>
    <t>USLUGE PUBLIKACIJE ZNANSTVENIH RADOVA</t>
  </si>
  <si>
    <t>USLUGE IZVANREDNOG ODVOZA I  ZBRINJAVANJA OTPADA OKO ZGRADA SVEUČILIŠTA</t>
  </si>
  <si>
    <t>SOFTVER ZA POTREBE ON LINE NASTAVE I IZRADU PLATFORME-LEARN365 (OBNOVA LICENCE I NOVE LICENCE)</t>
  </si>
  <si>
    <t>USLUGA IZRADE STUDIJE IZVEDIVOSTI S ANALIZOM TROŠKOVA I KORISTI ZA ZGRADU SVEUČILIŠNE KNJIŽNICE U PULI</t>
  </si>
  <si>
    <t>USLUGA PRIPREME NATJEČAJNE DOKUMENTACIJE ZA PRIJAVU NA POZIV U SKLOPU ITU MEHANIZMA</t>
  </si>
  <si>
    <t>Rektorat (za Sveučilišnu knjižnicu)</t>
  </si>
  <si>
    <t>USLUGA IZRADE IZVEDBENOG PROJEKTA REKONSTRUKCIJE (OBNOVE) ZGRADE SVEUČILIŠNE KNJIŽNICE U PULI</t>
  </si>
  <si>
    <t xml:space="preserve">DOBAVA, ISPORUKA I UGRADNJA OPREME  ZA KONTROLU ULAZA VOZILA U STUDENTSKI KAMPUS </t>
  </si>
  <si>
    <t xml:space="preserve">ZAVRŠNI GRAĐEVINSKI RADOVI I RADOVI NA UREĐENJU OKOLIŠA NA REKONSTRUKCIJI ZGRADE EX RADIOLOGIJA </t>
  </si>
  <si>
    <t>USLUGA IZRADE STUDIJE IZVEDIVOSTI S ANALIZOM TROŠKOVA I KORISTI ZA ZGRADU EX INTERNA S ANEKSOM EX NEUROLOGIJA</t>
  </si>
  <si>
    <t>FPZ i MFPU</t>
  </si>
  <si>
    <t>KLASA: 400-02/26-01/01</t>
  </si>
  <si>
    <t>Plan nabave Sveučilišta Jurja Dobrile u Puli za 2026. godinu temelje se na Financijskom planu Sveučilišta Jurja Dobrile u Puli za 2026. godinu.</t>
  </si>
  <si>
    <t>3/2026</t>
  </si>
  <si>
    <t>OPSKRBA ELEKTRIČNOM ENERGIJOM</t>
  </si>
  <si>
    <t>Područje primjene</t>
  </si>
  <si>
    <t>0931000-Električna energija</t>
  </si>
  <si>
    <t>Provodi središnje tijelo za nabavu</t>
  </si>
  <si>
    <t>2 godine</t>
  </si>
  <si>
    <t>4/2026</t>
  </si>
  <si>
    <t>09100000-Goriva</t>
  </si>
  <si>
    <t>9/2026</t>
  </si>
  <si>
    <t>ELEKTRONIČKE KOMUNIKACIJSKE USLUGE U POKRETNOJ MREŽI</t>
  </si>
  <si>
    <t>ELEKTRONIČKE KOMUNIKACIJSKE USLUGE U NEPOKRETNOJ MREŽI I OPREMA</t>
  </si>
  <si>
    <t>64200000-Telekomunikacijske usluge</t>
  </si>
  <si>
    <t>10/2026</t>
  </si>
  <si>
    <t>3 godine</t>
  </si>
  <si>
    <t>1-2026-JN</t>
  </si>
  <si>
    <t>2-2026-JN</t>
  </si>
  <si>
    <t>3-2026-JN</t>
  </si>
  <si>
    <t>4-2026-JN</t>
  </si>
  <si>
    <t>5-2026-JN</t>
  </si>
  <si>
    <t>6-2026-JN</t>
  </si>
  <si>
    <t>7-2026-JN</t>
  </si>
  <si>
    <t>8-2026-JN</t>
  </si>
  <si>
    <t>9-2026-JN</t>
  </si>
  <si>
    <t>RADOVI NA SANACIJI ZGRADA I OKOLIŠA ZGRADA PO POTREBI</t>
  </si>
  <si>
    <t>USLUGE PUTNIČKIH AGENCIJA ZA KUPOVINU AVIO KARATA PO POTREBI</t>
  </si>
  <si>
    <t>REKTORAT, SVI</t>
  </si>
  <si>
    <t>USLUGE DOSTAVLJANJA PRIPREMLJENE HRANE (CATERING) ZA KONFERENCIJE, PROMOCIJE, KONCERTE, DAN SVEUČILIŠTA I SLIČNO</t>
  </si>
  <si>
    <t>NAMJEŠTAJ ZA OPREMANJE PREDAVAONICA, KABINETA I UREDA U ZGRADI STUDENSKOG KAMPUSA</t>
  </si>
  <si>
    <t>Studenski kampus, Negrijeva 6</t>
  </si>
  <si>
    <t>Rektorat, Studentski društveni centar, Laginjina 1</t>
  </si>
  <si>
    <t>ISKOPI I KABLIRANJE, MONTAŽA ORMARA I SPAJANJE (NAPAJANJE HOL ZGRADE EX INTERNA)</t>
  </si>
  <si>
    <t>USLUGE ČIŠĆENJA ZGRADE EX INTERNA</t>
  </si>
  <si>
    <t>DOBAVA, IZRADA I MONTAŽA VANJSKIH VRATA ZA ULAZNI HOL U ZGRADU EX INTERNA</t>
  </si>
  <si>
    <t>zgrada Rektorata</t>
  </si>
  <si>
    <t>Rektorat, za zgradu ex radiologija</t>
  </si>
  <si>
    <t>REKTORAT, za zgradu ex interna</t>
  </si>
  <si>
    <t>Rektorat, za zgradu ex interna s aneksom ex-neurologija</t>
  </si>
  <si>
    <t>Rektorat, za zgradu Sveučilišne knjižnice</t>
  </si>
  <si>
    <t>Rektorat, za zgradu Filozofskog fakulteta, Ronjgova 1</t>
  </si>
  <si>
    <t>USLUGA VANJSKIH STRUČNJAKA ZA PROVOĐENJE POSTUPKA JAVNE NABAVE ZA OPREMANJE ZNANSTVENO-ISTRAŽIVAČKE INFRASTRUKTURE</t>
  </si>
  <si>
    <t>DOBAVA, IZRADA I MONTAŽA RAMPE ZA PRISTUP OSOBAMA SA INVALIDITETOM</t>
  </si>
  <si>
    <t>01-2026-VRSAR-JN</t>
  </si>
  <si>
    <t>RADOVI NA KONZERVACIJI CISTERNE NA LOKALITETU VELA STANCIJA KRAJ VRSARA</t>
  </si>
  <si>
    <t>01-2026-ARCHAEODIGIT-JN</t>
  </si>
  <si>
    <t>01-2026-FORTIC-JN</t>
  </si>
  <si>
    <t>02-2026-FORTIC-JN</t>
  </si>
  <si>
    <t>01-2026-TESTEAT-JN</t>
  </si>
  <si>
    <t>SPECIJALIZIRANI NAMJEŠTAJ ZA KNJIŽNICU</t>
  </si>
  <si>
    <t>39155000-Namještaj za knjižnice</t>
  </si>
  <si>
    <t>79995100-Usluge arhiviranja</t>
  </si>
  <si>
    <t>92520000-Muzejske usluge i usluge očuvanja povijesnih mjesta i građevina</t>
  </si>
  <si>
    <t>USLUGE VEZANE ZA PROVEDBU PROGRAMA SMAREGLIA</t>
  </si>
  <si>
    <t>79952100-Usluge organiziranja kulturnih događaja</t>
  </si>
  <si>
    <t>01-2026-TIFO-JN</t>
  </si>
  <si>
    <t>Projekt: TOSHIBA FONDACIJA (TIFO) 2026-27 (Odsjek za azijske studije-japanski)</t>
  </si>
  <si>
    <t>79972000-Usluge izdavanja rječnika</t>
  </si>
  <si>
    <t>USLUGE IZRADE JAPANSKO-HRVATSKOG RJEČNIKA</t>
  </si>
  <si>
    <t>45262512-Zidarski radovi s klesanim kamenom</t>
  </si>
  <si>
    <t>01-2026-RoLand-JN</t>
  </si>
  <si>
    <t>02-2026-RoLand-JN</t>
  </si>
  <si>
    <t>USLUGA ORGANIZACIJE PUTOVANJA I SMJEŠTAJA ZA SUDJELOVANJE NA ZNANSTVENIM KONFERENCIJAMA</t>
  </si>
  <si>
    <t>63516000-Usluge organizacije putovanja</t>
  </si>
  <si>
    <t xml:space="preserve">PROJEKT: Konzervacija rimske cisterne u Barbarigi </t>
  </si>
  <si>
    <t>KONZERVATORSKO-RESTAURATORSKI RADOVI NA RIMSKOJ CISTERNI U BARBARIGI</t>
  </si>
  <si>
    <t>63712000-prateće usluge u cestovnom prometu</t>
  </si>
  <si>
    <t>92111200-Produkcija informativnih videofilmova</t>
  </si>
  <si>
    <t>63510000-Usluge putničkih agencija i slične usluge</t>
  </si>
  <si>
    <t>USLUGA IZRADE DOKUMENTACIJE VEZANE ZA TVRĐAVU SV. MIHOVILA U PULI</t>
  </si>
  <si>
    <t>01-2026-SMART Langlands-JN</t>
  </si>
  <si>
    <t>02-2026-SMART Langlands-JN</t>
  </si>
  <si>
    <t>55110000-Usluge hotelskog smještaja</t>
  </si>
  <si>
    <t>45421132-Ugradnja prozora</t>
  </si>
  <si>
    <t>45261910-Popravak krova</t>
  </si>
  <si>
    <t>45262600-Razni građevinski radovi</t>
  </si>
  <si>
    <t>79341000-Usluge oglašavanja</t>
  </si>
  <si>
    <t>22462000-Promidžbeni materijal</t>
  </si>
  <si>
    <t>24000000-Kemijski proizvodi</t>
  </si>
  <si>
    <t>RADOVI NA UREĐENJU PARKA MIJE MIRKOVICA (PROSTOR IZMEĐU DVIJE ZGRADE FET-a)</t>
  </si>
  <si>
    <t>92312140-Zabavne usluge orkestra</t>
  </si>
  <si>
    <t>USLUGE ODRŽAVANJA GLAZBENIH INSTRUMENATA</t>
  </si>
  <si>
    <t>PROMIDŽBENI MATERIJAL I PROIZVODI S LOGOM SVEUČILIŠTA</t>
  </si>
  <si>
    <t>PROJEKT:Opremanje znanstveno-istraživačke infrastrukture na Sveučilištu Jurja Dobrile u Puli</t>
  </si>
  <si>
    <t>OPREMANJE ZNANSTVENO-ISTRAŽIVAČKE INFRASTRUKTURE</t>
  </si>
  <si>
    <t>02-2026-M-IRI-JN</t>
  </si>
  <si>
    <t>01-2026-M-IRI-VV</t>
  </si>
  <si>
    <t>03-2026-M-IRI-JN</t>
  </si>
  <si>
    <t>04-2026-M-IRI-JN</t>
  </si>
  <si>
    <t>USLUGA ORGANIZACIJE ZAVRŠNE KONFERENCIJE PROJEKTA</t>
  </si>
  <si>
    <t>RADOVI NA ADAPTACIJI POSTOJEĆE GRAĐEVINE (ex ljekarna, Negrijeva)</t>
  </si>
  <si>
    <t>USLUGA STRUČNOG NADZORA NAD RADOVIMA ADAPTACIJE GRAĐEVINE</t>
  </si>
  <si>
    <t>79952000-Usluge organiziranja događaja</t>
  </si>
  <si>
    <t>PROJEKT: Ulaganje u istraživačko-inovacijsku infrastrukturu Sveučilišta Jurja Dobrile u Puli - UniPu Inova</t>
  </si>
  <si>
    <t>RADOVI NA REKONSTRUKCIJI OBJEKTA EX INTERNA S ANEKSOM EX NEUROLOGIJA</t>
  </si>
  <si>
    <t>USLUGE VODITELJA PROJEKTA GRADNJE NA REKONSTRUKCIJI OBJEKTA EX INTERNA S ANEKSOM EX NEUROLOGIJA</t>
  </si>
  <si>
    <t>USLUGE STRUČNOG NADZORA NAD GRAĐENJEM I OPREMANJEM NA PROJEKTU REKONSTRUKCIJE OBJEKTA EX INTERNA S ANEKSOM EX NEUROLOGIJA</t>
  </si>
  <si>
    <t>71247000-Nadzor građevinskih radova</t>
  </si>
  <si>
    <t>71541000-Usluge vođenja projekata u građevinarstvu</t>
  </si>
  <si>
    <t>71248000-Nadzor projekta i dokumentacija</t>
  </si>
  <si>
    <t>05-2026-V-IRI-JN</t>
  </si>
  <si>
    <t xml:space="preserve">USLUGA ORGANIZACIJE STUDIJSKOG PUTOVANJA </t>
  </si>
  <si>
    <t>USLUGA PROJEKTANTSKOG NADZORA GRADNJE I OPREMANJA NA REKONSTRUKCIJI OBJEKTA EX INTERNA S ANEKSOM EX NEUROLOGIJA</t>
  </si>
  <si>
    <t>USLUGE AUDIOVIZUALNOG SNIMANJA PREDAVANJA I PRIJEVOD EDUKATIVNIH MATERIJALA NA STRANE JEZIKE</t>
  </si>
  <si>
    <t>USLUGA ORGANIZACIJE PUTOVANJA I SMJEŠTAJA STUDENATA SVEUČILIŠTA JURJA DOBRILE U PULI ZA STUDIJSKI POSJET ITALIJI S PRIMJERIMA DOBRE PRAKSE U ENOGASTRONOMIJI</t>
  </si>
  <si>
    <t>UREĐENJE PROSTORA VANJSKE KOTLOVNICE U ZGRADI SVEUČILIŠNOG KAMPUSA</t>
  </si>
  <si>
    <t>DOBAVA I MONTAŽA NOVIH KLIMA UREĐAJA PO POTREBI</t>
  </si>
  <si>
    <t>ODSJEK ZA IZDAVAŠTVO</t>
  </si>
  <si>
    <t>DIGITALNI TISKARSKI STROJ</t>
  </si>
  <si>
    <t>BIGALICA</t>
  </si>
  <si>
    <t>REZAČ PAPIRA</t>
  </si>
  <si>
    <t>FALCERICA</t>
  </si>
  <si>
    <t>3-2026-MV</t>
  </si>
  <si>
    <t>2-2026-MV</t>
  </si>
  <si>
    <t>1-2026-MV</t>
  </si>
  <si>
    <t xml:space="preserve">SPECIJALNI PAPIR ZA POTREBE ODSJEKA ZA IZDAVAŠTVO </t>
  </si>
  <si>
    <t>NADOGRADNJA RAČUNOVODSTVENOG PROGRAMA KONTO PO POTREBI</t>
  </si>
  <si>
    <t>USLUGE SMJEŠTAJA ZA POTREBE SLUŽBENIH PUTOVANJA, ODLASKA NA KONFERENCIJE, VANJSKE SURADNIKE, PREDAVAČE I SLIČNO</t>
  </si>
  <si>
    <t>USLUGE CESTOVNOG PRIJEVOZA (TERENSKA NASTAVA, SPORTSKA I OSTALA DOGAĐANJA, TE OSTALO PO POTREBI)</t>
  </si>
  <si>
    <t>USLUGE ORGANIZACIJE PUTOVANJA I IZLETA (TERENSKA NASTAVA I OSTALO)</t>
  </si>
  <si>
    <t>RADOVI POSTAVLJANJA SOLARNE RASVJETE OKO  ZGRADE STUDENTSKOG KAMPUSA</t>
  </si>
  <si>
    <t>ROLO ZAVJESE ZA UČIONICE I KABINETE U ZGRADI SVEUČILIŠNOG KAMPUSA</t>
  </si>
  <si>
    <t>RADOVI OBNOVE SVEUČILIŠNE KNJIŽICE U PULI</t>
  </si>
  <si>
    <t>36 mjeseci</t>
  </si>
  <si>
    <t>PROJEKT: ITU-Ulaganje u obnovu kulturno-povijesne bađtine u starim jezgrama naselja Urbanog područja Pula</t>
  </si>
  <si>
    <t>RADOVI NA SANACIJI ZGRADE STUDENTSKOG KAMPUSA</t>
  </si>
  <si>
    <t>03-2026-FORTIC-JN</t>
  </si>
  <si>
    <t xml:space="preserve">OPREMA I STROJEVI ZA UREĐENJE I ODRŽAVANJE OKOLIŠA </t>
  </si>
  <si>
    <t>24 mjeseca</t>
  </si>
  <si>
    <t>USLUGA VANJSKIH STRUČNJAKA ZA PROVOĐENJE POSTUPAKA JAVNE NABAVE PO PROJEKTU ZA ULAGANJE U INOVACIJSKO-ISTRAŽIVAČKU INFRASTRUKTURU</t>
  </si>
  <si>
    <t>USLUGA VANJSKIH STRUČNJAKA ZA PRIPREMU POSTUPKA JAVNE NABAVE ZA GRAĐEVINSKE RADOVE</t>
  </si>
  <si>
    <t>PROMIDŽBENI PROIZVODI S TISKOM ZA POTREBE STUDENTSKOG ZBORA (MAJICE, KEMIJSKE, BLOKOVI I SLIČNO)</t>
  </si>
  <si>
    <t>OPREMA ZA PROSTOR STUDENTSKOG DRUŠTVENOG CENTRA U LAGINJINA 1</t>
  </si>
  <si>
    <t>DOTISAK KNJIGA MIJE MIRKOVIĆA</t>
  </si>
  <si>
    <t>10-2026-JN</t>
  </si>
  <si>
    <t>11-2026-JN</t>
  </si>
  <si>
    <t>12-2026-JN</t>
  </si>
  <si>
    <t>13-2026-JN</t>
  </si>
  <si>
    <t>14-2026-JN</t>
  </si>
  <si>
    <t>15-2026-JN</t>
  </si>
  <si>
    <t>16-2026-JN</t>
  </si>
  <si>
    <t>17-2026-JN</t>
  </si>
  <si>
    <t>18-2026-JN</t>
  </si>
  <si>
    <t>19-2026-JN</t>
  </si>
  <si>
    <t>20-2026-JN</t>
  </si>
  <si>
    <t>30192000-Uredske potrepštine</t>
  </si>
  <si>
    <t>30125110-Toner za laserske pisače/faksimil uređaje</t>
  </si>
  <si>
    <t>22850000-Uvezi i srodni proizvodi</t>
  </si>
  <si>
    <t>18410000-Posebna odjeća</t>
  </si>
  <si>
    <t>98390000-Ostale usluge</t>
  </si>
  <si>
    <t>85140000-Razne zdravstvene usluge</t>
  </si>
  <si>
    <t>66515200-Usluge osiguranja imovine</t>
  </si>
  <si>
    <t>66512100-Usluge osiguranja od nezgode</t>
  </si>
  <si>
    <t>71317100-Savjetodavne usluge u zaštiti od požara i eksplozije i obuzdavanja požara i ekspolzije</t>
  </si>
  <si>
    <t>50610000-Usluge popravaka i održavanja sigurnosne opreme</t>
  </si>
  <si>
    <t>79713000-Čuvarske usluge</t>
  </si>
  <si>
    <t>90923000-Usluge deratizacije,</t>
  </si>
  <si>
    <t>90512000-Usluge prijevoza otpada</t>
  </si>
  <si>
    <t>50730000-Usluge popravaka i održavanja rashladnih skupina</t>
  </si>
  <si>
    <t>44411000-Sanitarni proizvodi</t>
  </si>
  <si>
    <t>HIGIJENSKI POTROŠNI MATERIJAL ZA ZGRADE FET-a</t>
  </si>
  <si>
    <t>39830000-Proizvodi za čišćenje</t>
  </si>
  <si>
    <t>44500000-Alat, brave, ključevi, šarke, spojni elementi, lanac i opruge
31681410-Električni materijali
 44800000-Boje, lakovi i smole
44115210-Materijal za vodoinstalacije</t>
  </si>
  <si>
    <t>RAČUNALA I RAČUNALNA OPREMA (stolna i prijenosna računala)</t>
  </si>
  <si>
    <t>30200000-Računarska oprema i potrepštine</t>
  </si>
  <si>
    <t>21-2026-JN</t>
  </si>
  <si>
    <t>22-2026-JN</t>
  </si>
  <si>
    <t>23-2026-JN</t>
  </si>
  <si>
    <t>24-2026-JN</t>
  </si>
  <si>
    <t>25-2026-JN</t>
  </si>
  <si>
    <t>26-2026-JN</t>
  </si>
  <si>
    <t>27-2026-JN</t>
  </si>
  <si>
    <t>28-2026-JN</t>
  </si>
  <si>
    <t>29-2026-JN</t>
  </si>
  <si>
    <t>30-2026-JN</t>
  </si>
  <si>
    <t>30237000-Dijelovi, pribor i potrepštine za računala</t>
  </si>
  <si>
    <t>39292100-Škoske ploče</t>
  </si>
  <si>
    <t>38652100-Projektori</t>
  </si>
  <si>
    <t>30232110-Laserski pisači</t>
  </si>
  <si>
    <t>72212440-Usluge razvoja programske podrške za financijsku analizu i računovodstvo</t>
  </si>
  <si>
    <t>72230000-Usluge razvoja programske podrške po narudžbi korisnika</t>
  </si>
  <si>
    <t>50324100-Usluge održavanja sustava</t>
  </si>
  <si>
    <t>NADOGRADNJA SUSTAVA QUILT CMS PO POTREBI</t>
  </si>
  <si>
    <t>48000000-Programski paketi i informacijski sustavi</t>
  </si>
  <si>
    <t>48461000-Analitički ili znanstveni programski paket</t>
  </si>
  <si>
    <t>31-2026-JN</t>
  </si>
  <si>
    <t>32-2026-JN</t>
  </si>
  <si>
    <t>33-2026-JN</t>
  </si>
  <si>
    <t>34-2026-JN</t>
  </si>
  <si>
    <t>35-2026-JN</t>
  </si>
  <si>
    <t>36-2026-JN</t>
  </si>
  <si>
    <t>37-2026-JN</t>
  </si>
  <si>
    <t>38-2026-JN</t>
  </si>
  <si>
    <t>39-2026-JN</t>
  </si>
  <si>
    <t>40-2026-JN</t>
  </si>
  <si>
    <t>48322000-Grafički programski paket</t>
  </si>
  <si>
    <t>SOFTVER ADOBE CREATIVE CLOUD (OBNOVA LICENCE I NOVE LICENCE PO POTREBI)</t>
  </si>
  <si>
    <t>39151000-Razni namještaj</t>
  </si>
  <si>
    <t>39112000-Stolci</t>
  </si>
  <si>
    <t>92111220-Produkcija promidžbenih videofilmova</t>
  </si>
  <si>
    <t>79530000-Usluge pismenog prevođenja</t>
  </si>
  <si>
    <t>79000000-Poslovne usluge</t>
  </si>
  <si>
    <t>15860000-Kava, čaj i srodni proizvodi</t>
  </si>
  <si>
    <t>77340000-Usluge obrezivanja drveća i šišanja živice</t>
  </si>
  <si>
    <t>USLUGE ČIŠĆENJA I UREĐENJA OKOLIŠA OKO ZGRADA SVEUČILIŠTA PO POTREBI</t>
  </si>
  <si>
    <t>41-2026-JN</t>
  </si>
  <si>
    <t>42-2026-JN</t>
  </si>
  <si>
    <t>43-2026-JN</t>
  </si>
  <si>
    <t>44-2026-JN</t>
  </si>
  <si>
    <t>45-2026-JN</t>
  </si>
  <si>
    <t>46-2026-JN</t>
  </si>
  <si>
    <t>47-2026-JN</t>
  </si>
  <si>
    <t>48-2026-JN</t>
  </si>
  <si>
    <t>49-2026-JN</t>
  </si>
  <si>
    <t>50-2026-JN</t>
  </si>
  <si>
    <t>55520000-Usluge dostavljanja pripremljene hrane (catering)</t>
  </si>
  <si>
    <t>USLUGE RESTORANA I USLUGE POSLUŽIVANJA HRANOM ZA POTREBE KONFERENCIJA, PROMOCIJA I OSTALIH DOGAĐAJA, TE UGOŠĆENJE POSLOVNIH PARTNERA</t>
  </si>
  <si>
    <t>55300000-Usluge restorana i usluge posluživanja hranom</t>
  </si>
  <si>
    <t>60130000-Usluge cestovnog putničkog prijevoza za posebne namjene</t>
  </si>
  <si>
    <t>NAJAM VOZILA ZA POTREBE SLUŽBENIH PUTOVANJA I SLIČNO</t>
  </si>
  <si>
    <t>63712000-Prateće usluge u cestovnom prometu</t>
  </si>
  <si>
    <t>45331220-Radovi instaliranja klimatizacije</t>
  </si>
  <si>
    <t>45317000-Ostali elektroinstalaterski radovi</t>
  </si>
  <si>
    <t>51-2026-JN</t>
  </si>
  <si>
    <t>52-2026-JN</t>
  </si>
  <si>
    <t>53-2026-JN</t>
  </si>
  <si>
    <t>54-2026-JN</t>
  </si>
  <si>
    <t>55-2026-JN</t>
  </si>
  <si>
    <t>56-2026-JN</t>
  </si>
  <si>
    <t>57-2026-JN</t>
  </si>
  <si>
    <t>58-2026-JN</t>
  </si>
  <si>
    <t>59-2026-JN</t>
  </si>
  <si>
    <t>60-2026-JN</t>
  </si>
  <si>
    <t>50413200-Usluge popravaka i održavanja vatrogasne opreme</t>
  </si>
  <si>
    <t>45421160-Bravarski radovi</t>
  </si>
  <si>
    <t>42924790-Aparati za neutralizaciju mirisa</t>
  </si>
  <si>
    <t>39131100-Police za arhivu</t>
  </si>
  <si>
    <t>44221220-Protupožarna vrata</t>
  </si>
  <si>
    <t>31730000-Elektrotehnička oprema</t>
  </si>
  <si>
    <t>45311000-Radovi električnog ožičenja i elektromontažni radovi</t>
  </si>
  <si>
    <t>USLUGA STRUČNOG I OBRAČUNSKOG NADZORA NAD RADOVIMA NA ZGRADI EX RADIOLOGIJI</t>
  </si>
  <si>
    <t>90910000-Usluge čišćenja</t>
  </si>
  <si>
    <t>61-2026-JN</t>
  </si>
  <si>
    <t>62-2026-JN</t>
  </si>
  <si>
    <t>63-2026-JN</t>
  </si>
  <si>
    <t>64-2026-JN</t>
  </si>
  <si>
    <t>65-2026-JN</t>
  </si>
  <si>
    <t>66-2026-JN</t>
  </si>
  <si>
    <t>67-2026-JN</t>
  </si>
  <si>
    <t>68-2026-JN</t>
  </si>
  <si>
    <t>69-2026-JN</t>
  </si>
  <si>
    <t>70-2026-JN</t>
  </si>
  <si>
    <t>45421000-Stolarski radovi</t>
  </si>
  <si>
    <t>79418000-Usluge savjetovanja na području javne nabave</t>
  </si>
  <si>
    <t>71241000-Studija izvodljivosti, savjetodavna usluga, analiza</t>
  </si>
  <si>
    <t>72224000-Usluge savjetovanja na području vođenja projekata</t>
  </si>
  <si>
    <t>7124200-Izrada projekta i nacrta, procjena troškova</t>
  </si>
  <si>
    <t>45313100-Radovi ugradnje dizala</t>
  </si>
  <si>
    <t>71332000-Usluge inženjeringa na području geotehnike</t>
  </si>
  <si>
    <t>71250000-Arhitektonske, tehničke i geodetske usluge</t>
  </si>
  <si>
    <t>71-2026-JN</t>
  </si>
  <si>
    <t>72-2026-JN</t>
  </si>
  <si>
    <t>73-2026-JN</t>
  </si>
  <si>
    <t>74-2026-JN</t>
  </si>
  <si>
    <t>75-2026-JN</t>
  </si>
  <si>
    <t>76-2026-JN</t>
  </si>
  <si>
    <t>77-2026-JN</t>
  </si>
  <si>
    <t>78-2026-JN</t>
  </si>
  <si>
    <t>79-2026-JN</t>
  </si>
  <si>
    <t>80-2026-JN</t>
  </si>
  <si>
    <t>IZRADA GLAVNOG PROJEKTA ZA UREĐENJE CENTRA ZA ARHEOLOŠKA ISTRAŽIVANJA U SKLOPU PROJEKTA "OPREMANJE ZNANSTVENO-ISTRAŽIVAČKE INFRASTRUKTURE NA SVEUČILIŠTU JURJA DOBRILE U PULI"</t>
  </si>
  <si>
    <t>Studentski kampus, Centar za arheološka istraživanja (bivša ex ljekarna)</t>
  </si>
  <si>
    <t>50532000-Usluge popravaka i održavanja električnih strojeva, aparata i pripadajuće opreme</t>
  </si>
  <si>
    <t>50750000-Usluge održavanja dizala</t>
  </si>
  <si>
    <t>71530000-Usluge građevinskog savjetovanja</t>
  </si>
  <si>
    <t>79822500-Usluge grafičkog obikovanja</t>
  </si>
  <si>
    <t>45340000-Radovi ugradnje ograda, prečki i sigurnosne opreme</t>
  </si>
  <si>
    <t>45443000-Fasadni radovi</t>
  </si>
  <si>
    <t>81-2026-JN</t>
  </si>
  <si>
    <t>82-2026-JN</t>
  </si>
  <si>
    <t>83-2026-JN</t>
  </si>
  <si>
    <t>84-2026-JN</t>
  </si>
  <si>
    <t>85-2026-JN</t>
  </si>
  <si>
    <t>86-2026-JN</t>
  </si>
  <si>
    <t>87-2026-JN</t>
  </si>
  <si>
    <t>88-2026-JN</t>
  </si>
  <si>
    <t>89-2026-JN</t>
  </si>
  <si>
    <t>90-2026-JN</t>
  </si>
  <si>
    <t>4531610-Instalacija vanjske rasvjete</t>
  </si>
  <si>
    <t>RADOVI ZAMJENE DIJELA CIJEVI TEMELJNE KANALIZACIJE U ZGRADI STUDENTSKOG KAMPUSA</t>
  </si>
  <si>
    <t>45231300-Građevinski radovi na cjevovodu za vodu i kanalizaciju</t>
  </si>
  <si>
    <t>45442100-Ličilački radovi</t>
  </si>
  <si>
    <t>SANACIJA I ZAMJENA DOTRAJALIH PROZORA NA ZGRADI STUDENTSKOG KAMPUSA (Stolarski radovi), PO POTREBI</t>
  </si>
  <si>
    <t>SANACIJA I FARBANJE PORTIRNICE ISPRED ULAZA U ZGRADU STUDENTSKOG KAMPUSA</t>
  </si>
  <si>
    <t>MASTER KLJUČEVI I CILINDRI ZA ZGRADU STUDENTSKOG KAMPUSA</t>
  </si>
  <si>
    <t>NADOGRADNJA POSTOJEĆIH SUSTAVA TEHNIČKE ZAŠTITE NA ZGRADI STUDENTSKOG KAMPUSA</t>
  </si>
  <si>
    <t>DOBAVA I MONTAŽA AKUSTIČNIH PANELA ZA UČIONICE I DVORANE U ZGRADI STUDENTSKOG KAMPUSA</t>
  </si>
  <si>
    <t xml:space="preserve">DOBAVA MATERIJALA, ŠIVANJE I MONTAŽA ZAVJESA ZA UČIONICE I KABINETE U STUDENTSKOM KAMPUSU </t>
  </si>
  <si>
    <t>44520000-Brave, ključevi i šarke</t>
  </si>
  <si>
    <t>45312200-Radovi ugradnje protuprovalnog alarmnog sustava</t>
  </si>
  <si>
    <t>39515100-Zavjese</t>
  </si>
  <si>
    <t>98393000-Krojačke usluge</t>
  </si>
  <si>
    <t>44112600-Zvučna izolacija</t>
  </si>
  <si>
    <t>45314320-Polaganje kabela za računalnu mrežu</t>
  </si>
  <si>
    <t>91-2026-JN</t>
  </si>
  <si>
    <t>92-2026-JN</t>
  </si>
  <si>
    <t>93-2026-JN</t>
  </si>
  <si>
    <t>94-2026-JN</t>
  </si>
  <si>
    <t>95-2026-JN</t>
  </si>
  <si>
    <t>96-2026-JN</t>
  </si>
  <si>
    <t>97-2026-JN</t>
  </si>
  <si>
    <t>98-2026-JN</t>
  </si>
  <si>
    <t>99-2026-JN</t>
  </si>
  <si>
    <t>100-2026-JN</t>
  </si>
  <si>
    <t>39160000-Školski namještaj</t>
  </si>
  <si>
    <t>PROMIDŽBENI MATERIJAL I PROIZVODI S TISKOM ZA FAKULTET INFORMATIKE</t>
  </si>
  <si>
    <t>48190000-Programski paket za obrazovanje</t>
  </si>
  <si>
    <t>79342200-Usluge reklamiranja</t>
  </si>
  <si>
    <t>92111260-Produkcija informativnih videofilmova</t>
  </si>
  <si>
    <t>63511000-Organizacija paket-aranžmana</t>
  </si>
  <si>
    <t>37450000-Oprema za sportove na igralištima i terenima</t>
  </si>
  <si>
    <t>101-2026-JN</t>
  </si>
  <si>
    <t>102-2026-JN</t>
  </si>
  <si>
    <t>103-2026-JN</t>
  </si>
  <si>
    <t>104-2026-JN</t>
  </si>
  <si>
    <t>105-2026-JN</t>
  </si>
  <si>
    <t>106-2026-JN</t>
  </si>
  <si>
    <t>107-2026-JN</t>
  </si>
  <si>
    <t>108-2026-JN</t>
  </si>
  <si>
    <t>109-2026-JN</t>
  </si>
  <si>
    <t>110-2026-JN</t>
  </si>
  <si>
    <t>111-2026-JN</t>
  </si>
  <si>
    <t>112-2026-JN</t>
  </si>
  <si>
    <t>30197630-Papir za ispis</t>
  </si>
  <si>
    <t>42991200-Tiskarski strojevi</t>
  </si>
  <si>
    <t>42991000-Strojevi za uvezivanje papira, tiskanih stvari i knjiga i njihovi dijelovi</t>
  </si>
  <si>
    <t>42962000-Tiskarska i grafička oprema</t>
  </si>
  <si>
    <t>30123400-Strojevi za presavijanje</t>
  </si>
  <si>
    <t>PROMIDŽBENI MATERIJAL I PROIZVODI S TISKOM ZA FOOZ</t>
  </si>
  <si>
    <t>50860000-Usluge popravaka i održavanja glazbenih instrumenata</t>
  </si>
  <si>
    <t>113-2026-JN</t>
  </si>
  <si>
    <t>114-2026-JN</t>
  </si>
  <si>
    <t>115-2026-JN</t>
  </si>
  <si>
    <t>116-2026-JN</t>
  </si>
  <si>
    <t>117-2026-JN</t>
  </si>
  <si>
    <t>118-2026-JN</t>
  </si>
  <si>
    <t>119-2026-JN</t>
  </si>
  <si>
    <t>120-2026-JN</t>
  </si>
  <si>
    <t>PROMIDŽBENI MATERIJAL I PROIZVODI S TISKOM ZA FET</t>
  </si>
  <si>
    <t>79810000-Usluge tiskanja</t>
  </si>
  <si>
    <t>01-2026-BARBARIGA-JN</t>
  </si>
  <si>
    <t>USLUGE ORGANIZACIJE PUTOVANJA STUDENATA NA STUDIJSKO PUTOVANJE I SUDJELOVANJE NA MEĐUNARODNOJ LJETNOJ ŠKOLI U ŠIBENIKU, TE ORGANIZACIJA PUTOVANJA I SMJEŠTAJA STUDENATA PRI STUDIJSKOM POSJETU ITALIJI</t>
  </si>
  <si>
    <t>71242000-Izrada projekta i nacrta, procjena troškova</t>
  </si>
  <si>
    <t>16160000-Razna vrtlarska oprema</t>
  </si>
  <si>
    <t>38000000-Laboratorijska, optička i precizna oprema (osim naočala)</t>
  </si>
  <si>
    <t>01-2026-V-IRI-VV</t>
  </si>
  <si>
    <t>02-2026-V-IRI-VV</t>
  </si>
  <si>
    <t>03-2026-V-IRI-MV</t>
  </si>
  <si>
    <t>04-2026-V-IRI-MV</t>
  </si>
  <si>
    <t>01-2026-ITU-MV</t>
  </si>
  <si>
    <t>UKUPAN PLAN NABAVE ZA 2026. GODINU</t>
  </si>
  <si>
    <t>Ove Izmjene Plana nabave Sveučilišta Jurja Dobrile za 2026.godinu stupa na snagu danom donošenja.</t>
  </si>
  <si>
    <t>Izmjenjena procijenjena vrijednost i naziv predmeta nabave u 1. Izmjenama plana nabave</t>
  </si>
  <si>
    <t>FIPU, FET, UNIPU</t>
  </si>
  <si>
    <t>USLUGE PROMIDŽBE FIPU, UNIPU I FET</t>
  </si>
  <si>
    <t>121-2026-JN</t>
  </si>
  <si>
    <t>Uvršten novi predmet nabave u 1. Izmjenama plana nabave</t>
  </si>
  <si>
    <t>122-2026-JN</t>
  </si>
  <si>
    <t>UGRADNJA SUSTAVA TEHNIČKE ZAŠTITE (ALARMNOG SUSTAVA I VIDEO NADZORA) ZA PROSTOR STUDENTSKOG DRUŠTVENOG CENTRA U LAGINJINA 1</t>
  </si>
  <si>
    <t>NABAVA SOFTVERA ZA POTREBE ON-LINE NASTAVE I ZA DRUGE PO POTREBI</t>
  </si>
  <si>
    <t>Izmijenjena procjenjena vrijednost u 2. izmjenama plana nabave</t>
  </si>
  <si>
    <t>Izmijenjen naziv i procjenjena vrijednost u 2. izmjenama plana nabave</t>
  </si>
  <si>
    <t>RADOVI SANACIJE POSTOJEĆIH CIJEVI ODVODNJE U ZGRADI STUDENTSKOG KAMPUSA U NEGRIJEVOJ</t>
  </si>
  <si>
    <t>123-2026-JN</t>
  </si>
  <si>
    <t xml:space="preserve">PROJEKT ARCHAEODIGIT, FORTIC, TESTEAT i BPulse </t>
  </si>
  <si>
    <t>MOBILNI UREĐAJI</t>
  </si>
  <si>
    <t>UVRŠTEN PREDMET NABAVE U 3. IZMJENJAMA PLANA NABAVE</t>
  </si>
  <si>
    <t>01-2026-PROJEKTI-FET-JN</t>
  </si>
  <si>
    <t>32250000-Mobilni telefoni</t>
  </si>
  <si>
    <t>04-2026-FORTIC-JN</t>
  </si>
  <si>
    <t>39221000-Kuhinjska oprema</t>
  </si>
  <si>
    <t>Uvršten novi predmet nabave u 3. Izmjenama plana nabave</t>
  </si>
  <si>
    <t>45111200-Radovi pripreme gradilišta i čišćenja gradilišta</t>
  </si>
  <si>
    <t>124-2026-JN</t>
  </si>
  <si>
    <t>USLUGE PRIJEVOZA I MONTAŽE NAMJEŠTAJA I OPREME U ZGRADI STUDENTSKOG KAMPUSA</t>
  </si>
  <si>
    <t>79934000-Usluge oblikovanja namještaja</t>
  </si>
  <si>
    <t>KUHINJSKA OPREMA ZA ZGRADU STUDENSKOG KAMPUSA</t>
  </si>
  <si>
    <t>RADOVI STRUČNOG ČIŠĆENJA UNUTARNJEG PROSTORA TVRĐAVE SV. MIHOVILA ZA POTREBE IZRADE KONZERVATORSKOG ELABORATA, TE IZRADA POMOĆNIH SKELA I STAZA ZA SIGURNO KORIŠTENJE TVRĐAVE</t>
  </si>
  <si>
    <t>IZMJENJENA PROCIJENJENA VRIJEDNOST ZA PREDMET NABAVE U 4. IZMJENAMA PLANA NABAVE</t>
  </si>
  <si>
    <t>Izmijenjena procjenjena vrijednost u 4. izmjenama plana nabave</t>
  </si>
  <si>
    <t>01-2026-META-KOLA-BOT-JN</t>
  </si>
  <si>
    <t>KOLABORATIVNI ROBOTSKI MANIPULATOR</t>
  </si>
  <si>
    <t>UVRŠTEN PREDMET NABAVE U 4. IZMJENJAMA PLANA NABAVE</t>
  </si>
  <si>
    <t>SENZOR ZA MJERENJE SUMPOROVODIKA</t>
  </si>
  <si>
    <t>ELEKTRONIČKI UREĐAJI ZA BILJEŽENJE PODATAKA (DATA LOGGERI)</t>
  </si>
  <si>
    <t>01-2026-CYMOT-JN</t>
  </si>
  <si>
    <t>02-2026-CYMOT-JN</t>
  </si>
  <si>
    <t>03-2026-CYMOT-JN</t>
  </si>
  <si>
    <t>SONIKATOR</t>
  </si>
  <si>
    <t>04-2026-CYMOT-JN</t>
  </si>
  <si>
    <t>01-2026-AFRaID-JN</t>
  </si>
  <si>
    <t>Institucionalno istraživački projekt:Umjetna inteligencija (UI) u perspektivama rasta i razvoja (AFRaID), voditelj projekta:prof.dr.sc. Sanja Blažević Burić</t>
  </si>
  <si>
    <t>LICENCE ZA SOFTWARE STATA</t>
  </si>
  <si>
    <t>42330000-Talioničke peći</t>
  </si>
  <si>
    <t>Institucionalno istraživački projekt: Karakterizacija mehaničkih i magnetskih svojstava visokoentropijskih FeCoNiMnTi legura (CMM-HEA), voditelj projekta: izv.prof.dr.sc. Lovro Liverić</t>
  </si>
  <si>
    <t>CNC SUSTAV UPRAVLJANJA</t>
  </si>
  <si>
    <t>01-2026-MLCNC-JN</t>
  </si>
  <si>
    <t>STOLNI LAMINAR</t>
  </si>
  <si>
    <t>01-2026-DNAbarcode-JN</t>
  </si>
  <si>
    <t>01-2026-PERSEUSS-JN</t>
  </si>
  <si>
    <t>Institucionalno istraživački projekt: DNA barkodiranje odabranih organizama faune Jadrana (DNAbarcodeUniPu), voditelj projekta: prof.dr.sc. Mauro Štifanić</t>
  </si>
  <si>
    <t>01-2026-NAUKO-JN</t>
  </si>
  <si>
    <t>03-2026-NAUKO-JN</t>
  </si>
  <si>
    <t>02-2026-NAUKO-JN</t>
  </si>
  <si>
    <t>DIGITALNI FOTOAPARAT SA OPREMOM</t>
  </si>
  <si>
    <t>42997300-Industrijski roboti</t>
  </si>
  <si>
    <t>48460000-Statistički programski paket</t>
  </si>
  <si>
    <t>Institucionalno istaživački projekt:Fotoanalitička entropija za restauraciju i izranjanje skrivenih obilježja i struktura (PERSUSS), voditelj projekta: izv.prof.dr.sc. Nicoletta Saulig</t>
  </si>
  <si>
    <t>42961000-Upravljački i kontrolni sustav</t>
  </si>
  <si>
    <t>01-2026-moREzist-JN</t>
  </si>
  <si>
    <t>Intitucionalno istraživački projekt: moREzist:Morski okoliš kao rezervoar antimikrobne rezistencije: uloga bolničkih i komunalnih otpadnih voda, voditelj projekta: izv.prof.dr.sc. Emina Pustijanac</t>
  </si>
  <si>
    <t>ANALIZA UZORAKA MORSKE VODE I SEDIMENATA ZA POTREBE ISTRAŽIVANJA</t>
  </si>
  <si>
    <t>71900000-Laboratorijske usluge</t>
  </si>
  <si>
    <t>NABAVA POTROŠNOG MATERIJALA ZA MIKROBIOLOŠKA ISTRAŽIVANJA</t>
  </si>
  <si>
    <t>38437000-Laboratorijske pipete i pribor</t>
  </si>
  <si>
    <t>38292000-Hidrografski instrumenti</t>
  </si>
  <si>
    <t>35125100-Senzori</t>
  </si>
  <si>
    <t>RUČNA SONDA ZA MJERENJE PH I EH</t>
  </si>
  <si>
    <t>33141641-Sonde</t>
  </si>
  <si>
    <t>38436600-Potopni homogenizatori</t>
  </si>
  <si>
    <t>125-2026-JN</t>
  </si>
  <si>
    <t>RADOVI INSTALACIJE VODOVODA I ODVODNJE ZA ZGRADU STUDENTSKOG KAMPUSA I POMOĆNE OBJEKTE</t>
  </si>
  <si>
    <t>45332000-Radovi instaliranja vodovodnih cijevi</t>
  </si>
  <si>
    <t>Uvršten novi predmet nabave u 4. Izmjenama plana nabave</t>
  </si>
  <si>
    <t>01-2026-OPTAI-CAE-JN</t>
  </si>
  <si>
    <t>Institucionalno istraživački projekt:Učinci toplinskog stresa na livade cvjetnice Cymodocea nodosa: integrirana analiza biometrije biljke, prostiranja livada, dinamike mikrobne zajednice i oslobođenih površinskih aktivnih tvari (CYMOT), voditelj projekta: prof.dr.sc. Paolo Paliaga</t>
  </si>
  <si>
    <t>Institucionalno istraživački projekt:Metode optimizacije i umjetne inteligencije u računalno propomognutom inženjerstvu (OPTAI-CAE), voditelj projekta: doc.dr.sc. Damir Karabaić</t>
  </si>
  <si>
    <t>ALTAIR PROGRAMSKI PAKET</t>
  </si>
  <si>
    <t>48460000-Analitički, znanstveni, matermatički ili prognostički programski paket</t>
  </si>
  <si>
    <t>126-2026-JN</t>
  </si>
  <si>
    <t>Studentski kampus, Negrijeva 6</t>
  </si>
  <si>
    <t>Izmijenjen naziv i procjenjena vrijednost u 4. izmjenama plana nabave</t>
  </si>
  <si>
    <t>Institucionalno istraživački projekt: Neuroekonomska analiza financijskog ponašanja mladih: Uloga emocija i kognitivnih pristranosti u donošenju odluka (NAUKO)
Voditelj projekta: izv.prof.dr.sc. Saša Stjepanović</t>
  </si>
  <si>
    <t>SUSTAV ZA ELEKTROENCEFALOGRAFSKO (EEG) MJERENJE MOŽDANE AKTIVNOSTI NEUROELECTRICS ENOBIO 8 ZA POTREBE ZNANSTVENO-ISTRAŽIVAČKOG PROJEKTA</t>
  </si>
  <si>
    <t>33121100-Elektroencefalografi</t>
  </si>
  <si>
    <t>NOSIVI BIOSENZORSKI SUSTAV ZA MJERENJE ELEKTRODERMALNE AKTIVNOSTI (GSR) SHIMMER 3 S PRIPADAJUĆIM SOFTVEROM ZA POTREBE ZNANSTVENO-ISTRAŽIVAČKOG PROJEKTA</t>
  </si>
  <si>
    <t>SOFTVERSKI MODULI ZA PRIKUPLJANJE I ANALIZU BIHEVIORALNIH I NEUROFIZIOLOŠKIH PODATAKA (EYE TRACKING I EEG) U ISTRAŽIVAČKE SVRHE</t>
  </si>
  <si>
    <t>Intitucionalno istraživački projekt: Primjena metaheurističkih optimizacija u kolaborativnim robotskim sustavima (META-KOLA-BOT), voditelj projekta: izv.prof.dr.sc. Darko Etinger</t>
  </si>
  <si>
    <t>02-2026-moREzist-JN</t>
  </si>
  <si>
    <t>Institucionalno istraživački projekt: Identifikacija i optimizacija parametara obrade CNC-a primjenom strojnog učenja (MLCNC)
Voditelj projekta: doc.dr.sc. Karlo Griparić</t>
  </si>
  <si>
    <t>38651600-Digitalni fotografski aparati</t>
  </si>
  <si>
    <t>MINI ELEKTROLUČNA PEĆ ZA TALJENJE S PRIPADAJUĆOM OPREMOM (MINI ARC MELTING SYSTEM)</t>
  </si>
  <si>
    <t>48460000-Analitički, znanstveni, matematički i prognostički programski paket</t>
  </si>
  <si>
    <t>33121300-Elektromiografi</t>
  </si>
  <si>
    <t xml:space="preserve">DOBAVA, ISPORUKA I UGRADNJA OPREME ZA SUSTAV KONTROLE ULAZA VOZILA U STUDENTSKI KAMPUS </t>
  </si>
  <si>
    <t>SOBOSLIKARSKI RADOVI ZA ZGRADU STUDENTSKOG KAMPUSA I POMOĆNE OBJEKTE</t>
  </si>
  <si>
    <t>127-2026-JN</t>
  </si>
  <si>
    <t>Rektorat, za zgradu Sveučilišne knjigovežnice (vanjsko spremište Sveučilišne knjižnice)</t>
  </si>
  <si>
    <t>USLUGA IZRADE STUDIJE IZVEDIVOSTI S ANALIZOM TROŠKOVA I KORISTI ZA REKONSTRUKCIJU ZGRADE SVEUČILIŠNE KNJIGOVEŽNICE (VANJSKO SPREMIŠTE SKPU)</t>
  </si>
  <si>
    <t>128-2026-JN</t>
  </si>
  <si>
    <t>USLUGA PRIPREME NATJEČAJNE DOKUMENTACIJE ZA PRIJAVU NA POZIV ZA REKONSTRUKCIJU ZGRADE SVEUČILIŠNE KNJIGOVEŽNICE (VANJSKO SPREMIŠTE SKPU)</t>
  </si>
  <si>
    <t>129-2026-JN</t>
  </si>
  <si>
    <t>USLUGA PROCJENE KLIMATSKOG POTVRĐIVANJA ZA ZGRADU SVEUČILIŠNE KNJIGOVEŽNICE (VANJSKO SPREMIŠTE SKPU)</t>
  </si>
  <si>
    <t>130-2026-JN</t>
  </si>
  <si>
    <t>DOBAVA I MONTAŽA GROMOBRANA NA ZGRADI EX RADIOLOGIJA</t>
  </si>
  <si>
    <t>71313400-Procjena utjecaja na okoliš za građevinu</t>
  </si>
  <si>
    <t>45312311-Radovi ugradnje gromobrana</t>
  </si>
  <si>
    <t>IZMJENJENA PROCIJENJENA VRIJEDNOST ZA PREDMET NABAVE U 5. IZMJENAMA PLANA NABAVE</t>
  </si>
  <si>
    <t>Izmjenjena procijenjena vrijednost i naziv predmeta nabave u 5. Izmjenama plana nabave</t>
  </si>
  <si>
    <t>Uvršten novi predmet nabave u 4. Izmjenama plana nabave, BRIŠE SE U 5. Izmjenama plana nabave</t>
  </si>
  <si>
    <t>131-2026-JN</t>
  </si>
  <si>
    <t>Uvršten novi predmet nabave u 5. Izmjenama plana nabave</t>
  </si>
  <si>
    <t>USLUGE STRUČNOG ČIŠĆENJA UNUTARNJEG PROSTORA TVRĐAVE SV. MIHOVILA ZA POTREBE IZRADE KONZERVATORSKOG ELABORATA, TE POSTAVLJANJE POMOĆNIH SKELA I STAZA ZA SIGURNO KORIŠTENJE TVRĐAVE</t>
  </si>
  <si>
    <t xml:space="preserve">9091000-Usluge čišćenja </t>
  </si>
  <si>
    <t>IZMJENA PROCIJENJENE VRIJEDNOSTI NABAVE ZA PREDMET NABAVE U 5. IZMJENAMA PLANA NABAVE</t>
  </si>
  <si>
    <t>PROMOTIVNA KAMPANJA ZA UPISE NA UNIPU 2026</t>
  </si>
  <si>
    <t>79341400-Usluge kampanje oglašavanja</t>
  </si>
  <si>
    <t>BRIŠE SE U 5. IZMJENAMA PLANA NABAVE</t>
  </si>
  <si>
    <t>Izmijenjen naziv i procjenjena vrijednost u 5. izmjenama plana nabave</t>
  </si>
  <si>
    <t>DOBAVA, ISPORUKA I UGRADNJA OPREME ZA KONTROLU ULAZA VOZILA U STUDENTSKI KAMPUS I POVEZIVANJE POSTOJEĆIH LPR SUSTAVA RAMPI U JEDINSTVENI PARKING SUSTAV ZA SVE LOKACIJE SVEUČILIŠTA</t>
  </si>
  <si>
    <t>NABAVA DIGITALNOG TISKARSKOG STROJA PUTEM FINANCIJSKOG LEASINGA</t>
  </si>
  <si>
    <t>Izmjena naziva za predmet nabave u 5. izmjenama plana nabave</t>
  </si>
  <si>
    <t>Izmjenjen naziv i CPV broj u 5. izmjenama plana nabave</t>
  </si>
  <si>
    <t>6. IZMJENE PLANA NABAVE SVEUČILIŠTA JURJA DOBRILE U PULI ZA 2026.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</si>
  <si>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26. svibnja 2026.godine donosi</t>
  </si>
  <si>
    <t>01-2026-CMM-HEA-MV</t>
  </si>
  <si>
    <t>USLUGE STRUČNOG ČIŠĆENJA UNUTARNJEG PROSTORA TVRĐAVE SV. MIHOVILA ZA POTREBE IZRADE KONZERVATORSKOG ELABORATA</t>
  </si>
  <si>
    <t>USLUGA ORGANIZACIJE POČETNE I ZAVRŠNE KONFERENCIJE PROJEKTA</t>
  </si>
  <si>
    <t>08-2026-V-IRI-JN</t>
  </si>
  <si>
    <t>USLUGE VANJSKIH STRUČNJAKA ZA UPRAVLJANJE PROJEKTOM I ADMINISTRACIJU, TE PRIPREMU I PROVEDBU POSTUPAKA JAVNE NABAVE</t>
  </si>
  <si>
    <t>72224000-Usluge savjetovanja na području vođenja projekta</t>
  </si>
  <si>
    <t>06-2026-V-IRI-MV</t>
  </si>
  <si>
    <t>07-2026-V-IRI-VV</t>
  </si>
  <si>
    <t>OPREMANJE OBJEKATA EX INTERNA S ANEKSOM EX NEUROLOGIJA</t>
  </si>
  <si>
    <t>39290000-Razna oprema</t>
  </si>
  <si>
    <t>PROJEKT: Ulaganje u istraživačko-inovacijsku infrastrukturu Sveučilišta Jurja Dobrile u Puli - UNIPU Inova</t>
  </si>
  <si>
    <t>USLUGA PROVEDBE HORIZONTALNIH NAČELA</t>
  </si>
  <si>
    <t>80521000-Usluge povezane s programom izobrazbe</t>
  </si>
  <si>
    <t>09-2026-V-IRI-JN</t>
  </si>
  <si>
    <t>PROMOTIVNI MATERIJAL ZA POTREBE PROJEKTA</t>
  </si>
  <si>
    <t>132-2026-JN</t>
  </si>
  <si>
    <t>IZRADA, DOBAVA I MONTAŽA ALUMINIJSKIH I DRVENIH KLUPČICA U ZGRADI "EX RADIOLOGIJA"</t>
  </si>
  <si>
    <t>Uvršten novi predmet nabave u 6. Izmjenama plana nabave</t>
  </si>
  <si>
    <t>45420000-Radovi na ugradnji stolarije</t>
  </si>
  <si>
    <t>Uvršten novi predmet nabave u 4. Izmjenama plana nabave, Izmjenjena procijenjena vrijednost nabave za predmet nabave u 6. Izmjenama plana nabave</t>
  </si>
  <si>
    <t>IZMJENJEN NAZIV I PROCIJENJENA VRIJEDNOST U 6. IZMJENAMA PLANA NABAVE</t>
  </si>
  <si>
    <t>UVRŠTEN NOVI PREDMET NABAVE U 3. IZMJENAMA PLANA NABAVE, Izmjenjen naziv i CPV broj u 5. izmjenama plana nabave, Izmjenjen naziv u 6. izmjenama plana nabave</t>
  </si>
  <si>
    <t>UVRŠTEN NOVI PREDMET NABAVE U 6. IZMJENAMA PLANA NABAVE</t>
  </si>
  <si>
    <t>133-2026-JN</t>
  </si>
  <si>
    <t>DODATNE USLUGE OGLAŠAVANJA SVEUČILIŠTA</t>
  </si>
  <si>
    <t>6 mjeseci</t>
  </si>
  <si>
    <t>33 mjeseca</t>
  </si>
  <si>
    <t>IZMJENJENA PROCIJENJENA VRIJEDNOST NABAVE ZA PREDMET NABAVE U 5. IZMJENAMA PLANA NABAVE, IZMJENJENA PROCIJENJENA VRIJEDNOST NABAVE U 6. IZMJENAMA PLANA NABAVE</t>
  </si>
  <si>
    <t>URBROJ: 143-01-01-26-7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</si>
</sst>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5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25" xfId="0" applyBorder="1"/>
    <xf numFmtId="0" fontId="3" fillId="0" borderId="2" xfId="1" applyFont="1" applyBorder="1" applyAlignment="1">
      <alignment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left" vertical="center" wrapText="1"/>
    </xf>
    <xf numFmtId="49" fontId="20" fillId="0" borderId="13" xfId="0" applyNumberFormat="1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left" vertical="center" wrapText="1"/>
    </xf>
    <xf numFmtId="0" fontId="3" fillId="0" borderId="33" xfId="1" applyFont="1" applyBorder="1" applyAlignment="1">
      <alignment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33" xfId="1" applyFont="1" applyBorder="1" applyAlignment="1" applyProtection="1">
      <alignment horizontal="center" vertical="center" wrapText="1"/>
    </xf>
    <xf numFmtId="49" fontId="10" fillId="0" borderId="34" xfId="1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164" fontId="10" fillId="0" borderId="15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vertical="center" wrapText="1"/>
    </xf>
    <xf numFmtId="0" fontId="19" fillId="2" borderId="36" xfId="0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4" fillId="0" borderId="39" xfId="0" applyFont="1" applyBorder="1"/>
    <xf numFmtId="49" fontId="3" fillId="0" borderId="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49" fontId="19" fillId="0" borderId="25" xfId="0" applyNumberFormat="1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3" xfId="0" applyNumberFormat="1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left" vertical="center" wrapText="1"/>
    </xf>
    <xf numFmtId="49" fontId="19" fillId="2" borderId="3" xfId="0" applyNumberFormat="1" applyFont="1" applyFill="1" applyBorder="1" applyAlignment="1">
      <alignment vertical="center" wrapText="1"/>
    </xf>
    <xf numFmtId="49" fontId="19" fillId="2" borderId="3" xfId="0" applyNumberFormat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left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vertical="center" wrapText="1"/>
    </xf>
    <xf numFmtId="49" fontId="21" fillId="2" borderId="3" xfId="0" applyNumberFormat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9" xfId="0" applyFont="1" applyBorder="1"/>
    <xf numFmtId="0" fontId="0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INSTITUCIONALNI%20PROJEKTI%20UNIPU\PLAN%20NABAVE%20ZA%202026.god.-NPO%20projek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jeljeni%20diskovi\Plan%20nabave\PLAN%20NABAVE%202025\13.%20IZMJENE%20PLANA%20NABAVE%20ZA%202025.go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1" sqref="B11"/>
    </sheetView>
  </sheetViews>
  <sheetFormatPr defaultRowHeight="15" x14ac:dyDescent="0.25"/>
  <sheetData>
    <row r="3" spans="2:15" x14ac:dyDescent="0.25">
      <c r="B3" s="8" t="s">
        <v>9482</v>
      </c>
    </row>
    <row r="4" spans="2:15" x14ac:dyDescent="0.25">
      <c r="B4" s="9" t="s">
        <v>9483</v>
      </c>
    </row>
    <row r="10" spans="2:15" x14ac:dyDescent="0.25">
      <c r="B10" s="62" t="s">
        <v>9616</v>
      </c>
      <c r="C10" s="28"/>
      <c r="D10" s="28"/>
    </row>
    <row r="11" spans="2:15" x14ac:dyDescent="0.25">
      <c r="B11" s="28" t="s">
        <v>10129</v>
      </c>
      <c r="C11" s="28"/>
      <c r="D11" s="28"/>
    </row>
    <row r="14" spans="2:15" ht="16.5" customHeight="1" x14ac:dyDescent="0.25"/>
    <row r="15" spans="2:15" ht="30" customHeight="1" x14ac:dyDescent="0.25">
      <c r="B15" s="237" t="s">
        <v>10100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</row>
    <row r="16" spans="2:15" ht="18" customHeight="1" x14ac:dyDescent="0.25"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</row>
    <row r="17" spans="2:15" ht="15" hidden="1" customHeight="1" x14ac:dyDescent="0.25"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</row>
    <row r="18" spans="2:15" ht="10.5" customHeight="1" x14ac:dyDescent="0.25"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</row>
    <row r="21" spans="2:15" ht="20.25" customHeight="1" x14ac:dyDescent="0.25">
      <c r="C21" s="241" t="s">
        <v>10099</v>
      </c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239" t="s">
        <v>9484</v>
      </c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</row>
    <row r="25" spans="2:15" x14ac:dyDescent="0.25">
      <c r="B25" t="s">
        <v>9617</v>
      </c>
    </row>
    <row r="28" spans="2:15" x14ac:dyDescent="0.25">
      <c r="B28" s="239" t="s">
        <v>9485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</row>
    <row r="29" spans="2:15" x14ac:dyDescent="0.25">
      <c r="B29" s="240" t="s">
        <v>9486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</row>
    <row r="30" spans="2:15" x14ac:dyDescent="0.25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239" t="s">
        <v>9487</v>
      </c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</row>
    <row r="34" spans="2:16" ht="53.25" customHeight="1" x14ac:dyDescent="0.25">
      <c r="B34" s="238" t="s">
        <v>9502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</row>
    <row r="35" spans="2:16" ht="15" hidden="1" customHeight="1" x14ac:dyDescent="0.25"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239" t="s">
        <v>9488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</row>
    <row r="39" spans="2:16" x14ac:dyDescent="0.25">
      <c r="B39" s="240" t="s">
        <v>9489</v>
      </c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</row>
    <row r="40" spans="2:16" x14ac:dyDescent="0.25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239" t="s">
        <v>9490</v>
      </c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</row>
    <row r="44" spans="2:16" x14ac:dyDescent="0.25">
      <c r="B44" t="s">
        <v>9491</v>
      </c>
    </row>
    <row r="47" spans="2:16" ht="21.75" customHeight="1" x14ac:dyDescent="0.25">
      <c r="B47" s="239" t="s">
        <v>9492</v>
      </c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</row>
    <row r="48" spans="2:16" x14ac:dyDescent="0.25">
      <c r="B48" s="237" t="s">
        <v>9977</v>
      </c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4"/>
    </row>
    <row r="49" spans="2:16" x14ac:dyDescent="0.25"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4"/>
    </row>
    <row r="54" spans="2:16" x14ac:dyDescent="0.25">
      <c r="K54" t="s">
        <v>9493</v>
      </c>
    </row>
    <row r="55" spans="2:16" x14ac:dyDescent="0.25">
      <c r="K55" t="s">
        <v>9500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"/>
  <sheetViews>
    <sheetView workbookViewId="0">
      <selection activeCell="H150" sqref="H150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154" t="s">
        <v>9511</v>
      </c>
      <c r="B2" s="155" t="s">
        <v>0</v>
      </c>
      <c r="C2" s="156" t="s">
        <v>9481</v>
      </c>
      <c r="D2" s="156" t="s">
        <v>9515</v>
      </c>
      <c r="E2" s="156" t="s">
        <v>9512</v>
      </c>
      <c r="F2" s="156" t="s">
        <v>9516</v>
      </c>
      <c r="G2" s="156" t="s">
        <v>1</v>
      </c>
      <c r="H2" s="157" t="s">
        <v>9513</v>
      </c>
      <c r="I2" s="156" t="s">
        <v>9514</v>
      </c>
      <c r="J2" s="156" t="s">
        <v>9517</v>
      </c>
      <c r="K2" s="156" t="s">
        <v>9518</v>
      </c>
      <c r="L2" s="156" t="s">
        <v>9519</v>
      </c>
      <c r="M2" s="156" t="s">
        <v>9520</v>
      </c>
      <c r="N2" s="156" t="s">
        <v>2</v>
      </c>
      <c r="O2" s="156" t="s">
        <v>3</v>
      </c>
      <c r="P2" s="156" t="s">
        <v>4</v>
      </c>
    </row>
    <row r="3" spans="1:16" ht="33.75" customHeight="1" x14ac:dyDescent="0.25">
      <c r="A3" s="158">
        <v>1</v>
      </c>
      <c r="B3" s="159" t="s">
        <v>9632</v>
      </c>
      <c r="C3" s="160" t="s">
        <v>9524</v>
      </c>
      <c r="D3" s="160" t="s">
        <v>9531</v>
      </c>
      <c r="E3" s="159" t="s">
        <v>9532</v>
      </c>
      <c r="F3" s="160" t="s">
        <v>9478</v>
      </c>
      <c r="G3" s="160" t="s">
        <v>9761</v>
      </c>
      <c r="H3" s="161">
        <v>14500</v>
      </c>
      <c r="I3" s="159" t="s">
        <v>12</v>
      </c>
      <c r="J3" s="162"/>
      <c r="K3" s="162" t="s">
        <v>19</v>
      </c>
      <c r="L3" s="159" t="s">
        <v>18</v>
      </c>
      <c r="M3" s="163" t="s">
        <v>19</v>
      </c>
      <c r="N3" s="159"/>
      <c r="O3" s="159"/>
      <c r="P3" s="164"/>
    </row>
    <row r="4" spans="1:16" ht="45" x14ac:dyDescent="0.25">
      <c r="A4" s="165">
        <v>2</v>
      </c>
      <c r="B4" s="75" t="s">
        <v>9633</v>
      </c>
      <c r="C4" s="71" t="s">
        <v>9524</v>
      </c>
      <c r="D4" s="66" t="s">
        <v>9531</v>
      </c>
      <c r="E4" s="63" t="s">
        <v>9533</v>
      </c>
      <c r="F4" s="71" t="s">
        <v>9478</v>
      </c>
      <c r="G4" s="71" t="s">
        <v>9762</v>
      </c>
      <c r="H4" s="68">
        <v>14900</v>
      </c>
      <c r="I4" s="63" t="s">
        <v>12</v>
      </c>
      <c r="J4" s="41"/>
      <c r="K4" s="41" t="s">
        <v>19</v>
      </c>
      <c r="L4" s="63" t="s">
        <v>18</v>
      </c>
      <c r="M4" s="7" t="s">
        <v>19</v>
      </c>
      <c r="N4" s="63"/>
      <c r="O4" s="63"/>
      <c r="P4" s="32"/>
    </row>
    <row r="5" spans="1:16" ht="22.5" x14ac:dyDescent="0.25">
      <c r="A5" s="166">
        <v>3</v>
      </c>
      <c r="B5" s="138" t="s">
        <v>9634</v>
      </c>
      <c r="C5" s="139" t="s">
        <v>9524</v>
      </c>
      <c r="D5" s="140" t="s">
        <v>9531</v>
      </c>
      <c r="E5" s="138" t="s">
        <v>9534</v>
      </c>
      <c r="F5" s="139" t="s">
        <v>9478</v>
      </c>
      <c r="G5" s="139" t="s">
        <v>9763</v>
      </c>
      <c r="H5" s="141">
        <v>7000</v>
      </c>
      <c r="I5" s="138" t="s">
        <v>12</v>
      </c>
      <c r="J5" s="142"/>
      <c r="K5" s="142" t="s">
        <v>19</v>
      </c>
      <c r="L5" s="138" t="s">
        <v>21</v>
      </c>
      <c r="M5" s="143" t="s">
        <v>19</v>
      </c>
      <c r="N5" s="138"/>
      <c r="O5" s="138"/>
      <c r="P5" s="136"/>
    </row>
    <row r="6" spans="1:16" ht="36" x14ac:dyDescent="0.25">
      <c r="A6" s="165">
        <v>3</v>
      </c>
      <c r="B6" s="63" t="s">
        <v>9634</v>
      </c>
      <c r="C6" s="71" t="s">
        <v>9524</v>
      </c>
      <c r="D6" s="66" t="s">
        <v>9531</v>
      </c>
      <c r="E6" s="63" t="s">
        <v>9534</v>
      </c>
      <c r="F6" s="71" t="s">
        <v>9478</v>
      </c>
      <c r="G6" s="71" t="s">
        <v>9763</v>
      </c>
      <c r="H6" s="74">
        <v>8500</v>
      </c>
      <c r="I6" s="63" t="s">
        <v>12</v>
      </c>
      <c r="J6" s="41"/>
      <c r="K6" s="41" t="s">
        <v>19</v>
      </c>
      <c r="L6" s="63" t="s">
        <v>21</v>
      </c>
      <c r="M6" s="7" t="s">
        <v>19</v>
      </c>
      <c r="N6" s="63"/>
      <c r="O6" s="63"/>
      <c r="P6" s="32" t="s">
        <v>9986</v>
      </c>
    </row>
    <row r="7" spans="1:16" ht="22.5" x14ac:dyDescent="0.25">
      <c r="A7" s="166">
        <v>4</v>
      </c>
      <c r="B7" s="138" t="s">
        <v>9635</v>
      </c>
      <c r="C7" s="139" t="s">
        <v>9524</v>
      </c>
      <c r="D7" s="140" t="s">
        <v>9531</v>
      </c>
      <c r="E7" s="138" t="s">
        <v>9569</v>
      </c>
      <c r="F7" s="139" t="s">
        <v>9478</v>
      </c>
      <c r="G7" s="139" t="s">
        <v>9764</v>
      </c>
      <c r="H7" s="141">
        <v>9500</v>
      </c>
      <c r="I7" s="138" t="s">
        <v>12</v>
      </c>
      <c r="J7" s="142"/>
      <c r="K7" s="142" t="s">
        <v>19</v>
      </c>
      <c r="L7" s="138" t="s">
        <v>21</v>
      </c>
      <c r="M7" s="143" t="s">
        <v>19</v>
      </c>
      <c r="N7" s="138"/>
      <c r="O7" s="138"/>
      <c r="P7" s="136"/>
    </row>
    <row r="8" spans="1:16" ht="36" x14ac:dyDescent="0.25">
      <c r="A8" s="165">
        <v>4</v>
      </c>
      <c r="B8" s="63" t="s">
        <v>9635</v>
      </c>
      <c r="C8" s="71" t="s">
        <v>9524</v>
      </c>
      <c r="D8" s="66" t="s">
        <v>9531</v>
      </c>
      <c r="E8" s="63" t="s">
        <v>9569</v>
      </c>
      <c r="F8" s="71" t="s">
        <v>9478</v>
      </c>
      <c r="G8" s="71" t="s">
        <v>9764</v>
      </c>
      <c r="H8" s="74">
        <v>11500</v>
      </c>
      <c r="I8" s="63" t="s">
        <v>12</v>
      </c>
      <c r="J8" s="41"/>
      <c r="K8" s="41" t="s">
        <v>19</v>
      </c>
      <c r="L8" s="63" t="s">
        <v>21</v>
      </c>
      <c r="M8" s="7" t="s">
        <v>19</v>
      </c>
      <c r="N8" s="63"/>
      <c r="O8" s="63"/>
      <c r="P8" s="32" t="s">
        <v>9986</v>
      </c>
    </row>
    <row r="9" spans="1:16" ht="22.5" x14ac:dyDescent="0.25">
      <c r="A9" s="165">
        <v>5</v>
      </c>
      <c r="B9" s="63" t="s">
        <v>9636</v>
      </c>
      <c r="C9" s="71" t="s">
        <v>9524</v>
      </c>
      <c r="D9" s="66" t="s">
        <v>9531</v>
      </c>
      <c r="E9" s="63" t="s">
        <v>9535</v>
      </c>
      <c r="F9" s="71" t="s">
        <v>9478</v>
      </c>
      <c r="G9" s="71" t="s">
        <v>9764</v>
      </c>
      <c r="H9" s="74">
        <v>3000</v>
      </c>
      <c r="I9" s="63" t="s">
        <v>12</v>
      </c>
      <c r="J9" s="41"/>
      <c r="K9" s="41" t="s">
        <v>19</v>
      </c>
      <c r="L9" s="63" t="s">
        <v>21</v>
      </c>
      <c r="M9" s="7" t="s">
        <v>19</v>
      </c>
      <c r="N9" s="63"/>
      <c r="O9" s="63"/>
      <c r="P9" s="32"/>
    </row>
    <row r="10" spans="1:16" ht="22.5" x14ac:dyDescent="0.25">
      <c r="A10" s="166">
        <v>6</v>
      </c>
      <c r="B10" s="144" t="s">
        <v>9637</v>
      </c>
      <c r="C10" s="139" t="s">
        <v>9524</v>
      </c>
      <c r="D10" s="140" t="s">
        <v>9531</v>
      </c>
      <c r="E10" s="138" t="s">
        <v>9536</v>
      </c>
      <c r="F10" s="139" t="s">
        <v>9480</v>
      </c>
      <c r="G10" s="139" t="s">
        <v>9765</v>
      </c>
      <c r="H10" s="141">
        <v>5000</v>
      </c>
      <c r="I10" s="138" t="s">
        <v>12</v>
      </c>
      <c r="J10" s="142"/>
      <c r="K10" s="142" t="s">
        <v>19</v>
      </c>
      <c r="L10" s="138" t="s">
        <v>21</v>
      </c>
      <c r="M10" s="143" t="s">
        <v>19</v>
      </c>
      <c r="N10" s="138"/>
      <c r="O10" s="138"/>
      <c r="P10" s="136"/>
    </row>
    <row r="11" spans="1:16" ht="36" x14ac:dyDescent="0.25">
      <c r="A11" s="165">
        <v>6</v>
      </c>
      <c r="B11" s="75" t="s">
        <v>9637</v>
      </c>
      <c r="C11" s="71" t="s">
        <v>9524</v>
      </c>
      <c r="D11" s="66" t="s">
        <v>9531</v>
      </c>
      <c r="E11" s="63" t="s">
        <v>9536</v>
      </c>
      <c r="F11" s="71" t="s">
        <v>9480</v>
      </c>
      <c r="G11" s="71" t="s">
        <v>9765</v>
      </c>
      <c r="H11" s="74">
        <v>7000</v>
      </c>
      <c r="I11" s="63" t="s">
        <v>12</v>
      </c>
      <c r="J11" s="41"/>
      <c r="K11" s="41" t="s">
        <v>19</v>
      </c>
      <c r="L11" s="63" t="s">
        <v>21</v>
      </c>
      <c r="M11" s="7" t="s">
        <v>19</v>
      </c>
      <c r="N11" s="63"/>
      <c r="O11" s="63"/>
      <c r="P11" s="32" t="s">
        <v>9986</v>
      </c>
    </row>
    <row r="12" spans="1:16" ht="22.5" x14ac:dyDescent="0.25">
      <c r="A12" s="165">
        <v>7</v>
      </c>
      <c r="B12" s="63" t="s">
        <v>9638</v>
      </c>
      <c r="C12" s="71" t="s">
        <v>9524</v>
      </c>
      <c r="D12" s="66" t="s">
        <v>9531</v>
      </c>
      <c r="E12" s="63" t="s">
        <v>9537</v>
      </c>
      <c r="F12" s="71" t="s">
        <v>9480</v>
      </c>
      <c r="G12" s="71" t="s">
        <v>9766</v>
      </c>
      <c r="H12" s="74">
        <v>9500</v>
      </c>
      <c r="I12" s="63" t="s">
        <v>12</v>
      </c>
      <c r="J12" s="41"/>
      <c r="K12" s="41" t="s">
        <v>19</v>
      </c>
      <c r="L12" s="63" t="s">
        <v>18</v>
      </c>
      <c r="M12" s="7" t="s">
        <v>19</v>
      </c>
      <c r="N12" s="63"/>
      <c r="O12" s="63"/>
      <c r="P12" s="32"/>
    </row>
    <row r="13" spans="1:16" ht="22.5" x14ac:dyDescent="0.25">
      <c r="A13" s="165">
        <v>8</v>
      </c>
      <c r="B13" s="75" t="s">
        <v>9639</v>
      </c>
      <c r="C13" s="71" t="s">
        <v>9524</v>
      </c>
      <c r="D13" s="66" t="s">
        <v>9531</v>
      </c>
      <c r="E13" s="63" t="s">
        <v>9604</v>
      </c>
      <c r="F13" s="71" t="s">
        <v>9480</v>
      </c>
      <c r="G13" s="71" t="s">
        <v>9767</v>
      </c>
      <c r="H13" s="68">
        <v>20000</v>
      </c>
      <c r="I13" s="63" t="s">
        <v>12</v>
      </c>
      <c r="J13" s="41"/>
      <c r="K13" s="41" t="s">
        <v>19</v>
      </c>
      <c r="L13" s="63" t="s">
        <v>18</v>
      </c>
      <c r="M13" s="7" t="s">
        <v>19</v>
      </c>
      <c r="N13" s="63"/>
      <c r="O13" s="63"/>
      <c r="P13" s="32"/>
    </row>
    <row r="14" spans="1:16" ht="22.5" x14ac:dyDescent="0.25">
      <c r="A14" s="165">
        <v>9</v>
      </c>
      <c r="B14" s="63" t="s">
        <v>9640</v>
      </c>
      <c r="C14" s="71" t="s">
        <v>9524</v>
      </c>
      <c r="D14" s="66" t="s">
        <v>9531</v>
      </c>
      <c r="E14" s="63" t="s">
        <v>9538</v>
      </c>
      <c r="F14" s="71" t="s">
        <v>9480</v>
      </c>
      <c r="G14" s="71" t="s">
        <v>9768</v>
      </c>
      <c r="H14" s="68">
        <v>4500</v>
      </c>
      <c r="I14" s="63" t="s">
        <v>12</v>
      </c>
      <c r="J14" s="41"/>
      <c r="K14" s="41" t="s">
        <v>19</v>
      </c>
      <c r="L14" s="63" t="s">
        <v>18</v>
      </c>
      <c r="M14" s="7" t="s">
        <v>19</v>
      </c>
      <c r="N14" s="63"/>
      <c r="O14" s="63"/>
      <c r="P14" s="32"/>
    </row>
    <row r="15" spans="1:16" ht="67.5" x14ac:dyDescent="0.25">
      <c r="A15" s="165">
        <v>10</v>
      </c>
      <c r="B15" s="64" t="s">
        <v>9750</v>
      </c>
      <c r="C15" s="65" t="s">
        <v>9524</v>
      </c>
      <c r="D15" s="66" t="s">
        <v>9531</v>
      </c>
      <c r="E15" s="64" t="s">
        <v>9552</v>
      </c>
      <c r="F15" s="65" t="s">
        <v>9480</v>
      </c>
      <c r="G15" s="65" t="s">
        <v>9769</v>
      </c>
      <c r="H15" s="68">
        <v>22000</v>
      </c>
      <c r="I15" s="63" t="s">
        <v>12</v>
      </c>
      <c r="J15" s="41"/>
      <c r="K15" s="41"/>
      <c r="L15" s="63"/>
      <c r="M15" s="7"/>
      <c r="N15" s="63"/>
      <c r="O15" s="63"/>
      <c r="P15" s="32"/>
    </row>
    <row r="16" spans="1:16" ht="45" x14ac:dyDescent="0.25">
      <c r="A16" s="165">
        <v>11</v>
      </c>
      <c r="B16" s="64" t="s">
        <v>9751</v>
      </c>
      <c r="C16" s="65" t="s">
        <v>9524</v>
      </c>
      <c r="D16" s="65" t="s">
        <v>9531</v>
      </c>
      <c r="E16" s="64" t="s">
        <v>9601</v>
      </c>
      <c r="F16" s="65" t="s">
        <v>9479</v>
      </c>
      <c r="G16" s="65" t="s">
        <v>9770</v>
      </c>
      <c r="H16" s="68">
        <v>16000</v>
      </c>
      <c r="I16" s="64" t="s">
        <v>12</v>
      </c>
      <c r="J16" s="93"/>
      <c r="K16" s="93" t="s">
        <v>19</v>
      </c>
      <c r="L16" s="64" t="s">
        <v>21</v>
      </c>
      <c r="M16" s="64" t="s">
        <v>19</v>
      </c>
      <c r="N16" s="64"/>
      <c r="O16" s="64"/>
      <c r="P16" s="32"/>
    </row>
    <row r="17" spans="1:19" ht="22.5" x14ac:dyDescent="0.25">
      <c r="A17" s="165">
        <v>12</v>
      </c>
      <c r="B17" s="64" t="s">
        <v>9752</v>
      </c>
      <c r="C17" s="65" t="s">
        <v>9524</v>
      </c>
      <c r="D17" s="66" t="s">
        <v>9531</v>
      </c>
      <c r="E17" s="64" t="s">
        <v>9541</v>
      </c>
      <c r="F17" s="65" t="s">
        <v>9480</v>
      </c>
      <c r="G17" s="65" t="s">
        <v>9771</v>
      </c>
      <c r="H17" s="68">
        <v>14900</v>
      </c>
      <c r="I17" s="63" t="s">
        <v>12</v>
      </c>
      <c r="J17" s="41"/>
      <c r="K17" s="41" t="s">
        <v>19</v>
      </c>
      <c r="L17" s="63" t="s">
        <v>18</v>
      </c>
      <c r="M17" s="7" t="s">
        <v>19</v>
      </c>
      <c r="N17" s="63"/>
      <c r="O17" s="64"/>
      <c r="P17" s="32"/>
    </row>
    <row r="18" spans="1:19" ht="22.5" x14ac:dyDescent="0.25">
      <c r="A18" s="165">
        <v>13</v>
      </c>
      <c r="B18" s="64" t="s">
        <v>9753</v>
      </c>
      <c r="C18" s="65" t="s">
        <v>9524</v>
      </c>
      <c r="D18" s="66" t="s">
        <v>9531</v>
      </c>
      <c r="E18" s="64" t="s">
        <v>9553</v>
      </c>
      <c r="F18" s="65" t="s">
        <v>9480</v>
      </c>
      <c r="G18" s="65" t="s">
        <v>9772</v>
      </c>
      <c r="H18" s="68">
        <v>4000</v>
      </c>
      <c r="I18" s="63" t="s">
        <v>12</v>
      </c>
      <c r="J18" s="41"/>
      <c r="K18" s="41" t="s">
        <v>19</v>
      </c>
      <c r="L18" s="63" t="s">
        <v>21</v>
      </c>
      <c r="M18" s="7" t="s">
        <v>19</v>
      </c>
      <c r="N18" s="67"/>
      <c r="O18" s="64"/>
      <c r="P18" s="32"/>
    </row>
    <row r="19" spans="1:19" ht="22.5" x14ac:dyDescent="0.25">
      <c r="A19" s="165">
        <v>14</v>
      </c>
      <c r="B19" s="64" t="s">
        <v>9754</v>
      </c>
      <c r="C19" s="65" t="s">
        <v>9524</v>
      </c>
      <c r="D19" s="71" t="s">
        <v>9531</v>
      </c>
      <c r="E19" s="64" t="s">
        <v>9606</v>
      </c>
      <c r="F19" s="65" t="s">
        <v>9480</v>
      </c>
      <c r="G19" s="65" t="s">
        <v>9773</v>
      </c>
      <c r="H19" s="68">
        <v>4000</v>
      </c>
      <c r="I19" s="64" t="s">
        <v>12</v>
      </c>
      <c r="J19" s="76"/>
      <c r="K19" s="76" t="s">
        <v>19</v>
      </c>
      <c r="L19" s="64" t="s">
        <v>21</v>
      </c>
      <c r="M19" s="64" t="s">
        <v>19</v>
      </c>
      <c r="N19" s="63"/>
      <c r="O19" s="63"/>
      <c r="P19" s="32"/>
    </row>
    <row r="20" spans="1:19" ht="45" x14ac:dyDescent="0.25">
      <c r="A20" s="165">
        <v>15</v>
      </c>
      <c r="B20" s="64" t="s">
        <v>9755</v>
      </c>
      <c r="C20" s="65" t="s">
        <v>9524</v>
      </c>
      <c r="D20" s="66" t="s">
        <v>9531</v>
      </c>
      <c r="E20" s="64" t="s">
        <v>9587</v>
      </c>
      <c r="F20" s="65" t="s">
        <v>9479</v>
      </c>
      <c r="G20" s="65" t="s">
        <v>9774</v>
      </c>
      <c r="H20" s="68">
        <v>9500</v>
      </c>
      <c r="I20" s="63" t="s">
        <v>12</v>
      </c>
      <c r="J20" s="41"/>
      <c r="K20" s="41" t="s">
        <v>19</v>
      </c>
      <c r="L20" s="63" t="s">
        <v>21</v>
      </c>
      <c r="M20" s="7" t="s">
        <v>19</v>
      </c>
      <c r="N20" s="63"/>
      <c r="O20" s="63"/>
      <c r="P20" s="32"/>
    </row>
    <row r="21" spans="1:19" ht="22.5" x14ac:dyDescent="0.25">
      <c r="A21" s="165">
        <v>16</v>
      </c>
      <c r="B21" s="64" t="s">
        <v>9756</v>
      </c>
      <c r="C21" s="71" t="s">
        <v>9524</v>
      </c>
      <c r="D21" s="66" t="s">
        <v>9531</v>
      </c>
      <c r="E21" s="63" t="s">
        <v>9539</v>
      </c>
      <c r="F21" s="71" t="s">
        <v>9478</v>
      </c>
      <c r="G21" s="71" t="s">
        <v>9775</v>
      </c>
      <c r="H21" s="68">
        <v>9900</v>
      </c>
      <c r="I21" s="63" t="s">
        <v>12</v>
      </c>
      <c r="J21" s="41"/>
      <c r="K21" s="41" t="s">
        <v>19</v>
      </c>
      <c r="L21" s="63" t="s">
        <v>21</v>
      </c>
      <c r="M21" s="7" t="s">
        <v>19</v>
      </c>
      <c r="N21" s="63"/>
      <c r="O21" s="63"/>
      <c r="P21" s="32"/>
    </row>
    <row r="22" spans="1:19" ht="22.5" x14ac:dyDescent="0.25">
      <c r="A22" s="165">
        <v>17</v>
      </c>
      <c r="B22" s="64" t="s">
        <v>9757</v>
      </c>
      <c r="C22" s="65" t="s">
        <v>9530</v>
      </c>
      <c r="D22" s="66" t="s">
        <v>9531</v>
      </c>
      <c r="E22" s="64" t="s">
        <v>9776</v>
      </c>
      <c r="F22" s="65" t="s">
        <v>9478</v>
      </c>
      <c r="G22" s="65" t="s">
        <v>9775</v>
      </c>
      <c r="H22" s="68">
        <v>7000</v>
      </c>
      <c r="I22" s="64" t="s">
        <v>12</v>
      </c>
      <c r="J22" s="41"/>
      <c r="K22" s="41" t="s">
        <v>19</v>
      </c>
      <c r="L22" s="64" t="s">
        <v>21</v>
      </c>
      <c r="M22" s="64" t="s">
        <v>19</v>
      </c>
      <c r="N22" s="63" t="s">
        <v>9507</v>
      </c>
      <c r="O22" s="63" t="s">
        <v>9566</v>
      </c>
      <c r="P22" s="32"/>
    </row>
    <row r="23" spans="1:19" ht="22.5" x14ac:dyDescent="0.25">
      <c r="A23" s="165">
        <v>18</v>
      </c>
      <c r="B23" s="64" t="s">
        <v>9758</v>
      </c>
      <c r="C23" s="65" t="s">
        <v>9524</v>
      </c>
      <c r="D23" s="66" t="s">
        <v>9531</v>
      </c>
      <c r="E23" s="64" t="s">
        <v>9540</v>
      </c>
      <c r="F23" s="65" t="s">
        <v>9478</v>
      </c>
      <c r="G23" s="65" t="s">
        <v>9777</v>
      </c>
      <c r="H23" s="68">
        <v>14500</v>
      </c>
      <c r="I23" s="63" t="s">
        <v>12</v>
      </c>
      <c r="J23" s="41"/>
      <c r="K23" s="41" t="s">
        <v>19</v>
      </c>
      <c r="L23" s="63" t="s">
        <v>21</v>
      </c>
      <c r="M23" s="7" t="s">
        <v>19</v>
      </c>
      <c r="N23" s="63"/>
      <c r="O23" s="63"/>
      <c r="P23" s="32"/>
    </row>
    <row r="24" spans="1:19" ht="112.5" x14ac:dyDescent="0.25">
      <c r="A24" s="165">
        <v>19</v>
      </c>
      <c r="B24" s="64" t="s">
        <v>9759</v>
      </c>
      <c r="C24" s="65" t="s">
        <v>9524</v>
      </c>
      <c r="D24" s="66" t="s">
        <v>9531</v>
      </c>
      <c r="E24" s="64" t="s">
        <v>9585</v>
      </c>
      <c r="F24" s="65" t="s">
        <v>9478</v>
      </c>
      <c r="G24" s="65" t="s">
        <v>9778</v>
      </c>
      <c r="H24" s="68">
        <v>14900</v>
      </c>
      <c r="I24" s="63" t="s">
        <v>12</v>
      </c>
      <c r="J24" s="41"/>
      <c r="K24" s="41" t="s">
        <v>19</v>
      </c>
      <c r="L24" s="63" t="s">
        <v>21</v>
      </c>
      <c r="M24" s="7" t="s">
        <v>19</v>
      </c>
      <c r="N24" s="63"/>
      <c r="O24" s="63"/>
      <c r="P24" s="32"/>
    </row>
    <row r="25" spans="1:19" ht="22.5" x14ac:dyDescent="0.25">
      <c r="A25" s="165">
        <v>20</v>
      </c>
      <c r="B25" s="64" t="s">
        <v>9760</v>
      </c>
      <c r="C25" s="65" t="s">
        <v>9524</v>
      </c>
      <c r="D25" s="66" t="s">
        <v>9531</v>
      </c>
      <c r="E25" s="64" t="s">
        <v>9779</v>
      </c>
      <c r="F25" s="65" t="s">
        <v>9478</v>
      </c>
      <c r="G25" s="65" t="s">
        <v>9780</v>
      </c>
      <c r="H25" s="68">
        <v>26500</v>
      </c>
      <c r="I25" s="64" t="s">
        <v>12</v>
      </c>
      <c r="J25" s="41"/>
      <c r="K25" s="41" t="s">
        <v>19</v>
      </c>
      <c r="L25" s="64" t="s">
        <v>18</v>
      </c>
      <c r="M25" s="7" t="s">
        <v>19</v>
      </c>
      <c r="N25" s="67"/>
      <c r="O25" s="63"/>
      <c r="P25" s="32"/>
    </row>
    <row r="26" spans="1:19" ht="33.75" x14ac:dyDescent="0.25">
      <c r="A26" s="165">
        <v>21</v>
      </c>
      <c r="B26" s="64" t="s">
        <v>9781</v>
      </c>
      <c r="C26" s="65" t="s">
        <v>9524</v>
      </c>
      <c r="D26" s="66" t="s">
        <v>9531</v>
      </c>
      <c r="E26" s="64" t="s">
        <v>9544</v>
      </c>
      <c r="F26" s="65" t="s">
        <v>9478</v>
      </c>
      <c r="G26" s="65" t="s">
        <v>9791</v>
      </c>
      <c r="H26" s="68">
        <v>7000</v>
      </c>
      <c r="I26" s="63" t="s">
        <v>12</v>
      </c>
      <c r="J26" s="41"/>
      <c r="K26" s="41" t="s">
        <v>19</v>
      </c>
      <c r="L26" s="63" t="s">
        <v>21</v>
      </c>
      <c r="M26" s="7" t="s">
        <v>19</v>
      </c>
      <c r="N26" s="64"/>
      <c r="O26" s="63"/>
      <c r="P26" s="32"/>
      <c r="Q26" s="28"/>
      <c r="R26" s="28"/>
      <c r="S26" s="28"/>
    </row>
    <row r="27" spans="1:19" ht="22.5" x14ac:dyDescent="0.25">
      <c r="A27" s="165">
        <v>22</v>
      </c>
      <c r="B27" s="64" t="s">
        <v>9782</v>
      </c>
      <c r="C27" s="65" t="s">
        <v>9524</v>
      </c>
      <c r="D27" s="66" t="s">
        <v>9531</v>
      </c>
      <c r="E27" s="64" t="s">
        <v>9545</v>
      </c>
      <c r="F27" s="65" t="s">
        <v>9478</v>
      </c>
      <c r="G27" s="65" t="s">
        <v>9792</v>
      </c>
      <c r="H27" s="68">
        <v>9500</v>
      </c>
      <c r="I27" s="63" t="s">
        <v>12</v>
      </c>
      <c r="J27" s="41"/>
      <c r="K27" s="41" t="s">
        <v>19</v>
      </c>
      <c r="L27" s="63" t="s">
        <v>21</v>
      </c>
      <c r="M27" s="7" t="s">
        <v>19</v>
      </c>
      <c r="N27" s="67"/>
      <c r="O27" s="63"/>
      <c r="P27" s="32"/>
    </row>
    <row r="28" spans="1:19" ht="22.5" x14ac:dyDescent="0.25">
      <c r="A28" s="165">
        <v>23</v>
      </c>
      <c r="B28" s="64" t="s">
        <v>9783</v>
      </c>
      <c r="C28" s="65" t="s">
        <v>9524</v>
      </c>
      <c r="D28" s="66" t="s">
        <v>9531</v>
      </c>
      <c r="E28" s="64" t="s">
        <v>9579</v>
      </c>
      <c r="F28" s="65" t="s">
        <v>9478</v>
      </c>
      <c r="G28" s="65" t="s">
        <v>9793</v>
      </c>
      <c r="H28" s="68">
        <v>9500</v>
      </c>
      <c r="I28" s="63" t="s">
        <v>12</v>
      </c>
      <c r="J28" s="41"/>
      <c r="K28" s="41" t="s">
        <v>19</v>
      </c>
      <c r="L28" s="63" t="s">
        <v>18</v>
      </c>
      <c r="M28" s="7" t="s">
        <v>19</v>
      </c>
      <c r="N28" s="63"/>
      <c r="O28" s="63"/>
      <c r="P28" s="32"/>
    </row>
    <row r="29" spans="1:19" ht="22.5" x14ac:dyDescent="0.25">
      <c r="A29" s="165">
        <v>24</v>
      </c>
      <c r="B29" s="64" t="s">
        <v>9784</v>
      </c>
      <c r="C29" s="65" t="s">
        <v>9524</v>
      </c>
      <c r="D29" s="66" t="s">
        <v>9531</v>
      </c>
      <c r="E29" s="64" t="s">
        <v>9588</v>
      </c>
      <c r="F29" s="65" t="s">
        <v>9478</v>
      </c>
      <c r="G29" s="65" t="s">
        <v>9794</v>
      </c>
      <c r="H29" s="68">
        <v>5000</v>
      </c>
      <c r="I29" s="63" t="s">
        <v>12</v>
      </c>
      <c r="J29" s="41"/>
      <c r="K29" s="41" t="s">
        <v>19</v>
      </c>
      <c r="L29" s="63" t="s">
        <v>21</v>
      </c>
      <c r="M29" s="7" t="s">
        <v>19</v>
      </c>
      <c r="N29" s="63"/>
      <c r="O29" s="63"/>
      <c r="P29" s="32"/>
    </row>
    <row r="30" spans="1:19" ht="56.25" x14ac:dyDescent="0.25">
      <c r="A30" s="165">
        <v>25</v>
      </c>
      <c r="B30" s="64" t="s">
        <v>9785</v>
      </c>
      <c r="C30" s="65" t="s">
        <v>9524</v>
      </c>
      <c r="D30" s="66" t="s">
        <v>9531</v>
      </c>
      <c r="E30" s="64" t="s">
        <v>9542</v>
      </c>
      <c r="F30" s="65" t="s">
        <v>9479</v>
      </c>
      <c r="G30" s="65" t="s">
        <v>9795</v>
      </c>
      <c r="H30" s="68">
        <v>20000</v>
      </c>
      <c r="I30" s="63" t="s">
        <v>12</v>
      </c>
      <c r="J30" s="41"/>
      <c r="K30" s="41" t="s">
        <v>19</v>
      </c>
      <c r="L30" s="63" t="s">
        <v>18</v>
      </c>
      <c r="M30" s="7" t="s">
        <v>19</v>
      </c>
      <c r="N30" s="63"/>
      <c r="O30" s="63"/>
      <c r="P30" s="32"/>
    </row>
    <row r="31" spans="1:19" ht="45" x14ac:dyDescent="0.25">
      <c r="A31" s="165">
        <v>26</v>
      </c>
      <c r="B31" s="64" t="s">
        <v>9786</v>
      </c>
      <c r="C31" s="71" t="s">
        <v>9524</v>
      </c>
      <c r="D31" s="66" t="s">
        <v>9531</v>
      </c>
      <c r="E31" s="63" t="s">
        <v>9732</v>
      </c>
      <c r="F31" s="71" t="s">
        <v>9479</v>
      </c>
      <c r="G31" s="71" t="s">
        <v>9796</v>
      </c>
      <c r="H31" s="74">
        <v>3000</v>
      </c>
      <c r="I31" s="63" t="s">
        <v>12</v>
      </c>
      <c r="J31" s="41"/>
      <c r="K31" s="41" t="s">
        <v>19</v>
      </c>
      <c r="L31" s="63" t="s">
        <v>21</v>
      </c>
      <c r="M31" s="7" t="s">
        <v>19</v>
      </c>
      <c r="N31" s="63"/>
      <c r="O31" s="63"/>
      <c r="P31" s="32"/>
    </row>
    <row r="32" spans="1:19" ht="22.5" x14ac:dyDescent="0.25">
      <c r="A32" s="165">
        <v>27</v>
      </c>
      <c r="B32" s="64" t="s">
        <v>9787</v>
      </c>
      <c r="C32" s="71" t="s">
        <v>9524</v>
      </c>
      <c r="D32" s="66" t="s">
        <v>9531</v>
      </c>
      <c r="E32" s="63" t="s">
        <v>9543</v>
      </c>
      <c r="F32" s="71" t="s">
        <v>9479</v>
      </c>
      <c r="G32" s="71" t="s">
        <v>9797</v>
      </c>
      <c r="H32" s="74">
        <v>14900</v>
      </c>
      <c r="I32" s="63" t="s">
        <v>12</v>
      </c>
      <c r="J32" s="41"/>
      <c r="K32" s="41" t="s">
        <v>19</v>
      </c>
      <c r="L32" s="63" t="s">
        <v>18</v>
      </c>
      <c r="M32" s="7" t="s">
        <v>19</v>
      </c>
      <c r="N32" s="63"/>
      <c r="O32" s="63"/>
      <c r="P32" s="32"/>
    </row>
    <row r="33" spans="1:17" ht="45" x14ac:dyDescent="0.25">
      <c r="A33" s="165">
        <v>28</v>
      </c>
      <c r="B33" s="64" t="s">
        <v>9788</v>
      </c>
      <c r="C33" s="71" t="s">
        <v>9524</v>
      </c>
      <c r="D33" s="66" t="s">
        <v>9531</v>
      </c>
      <c r="E33" s="63" t="s">
        <v>9798</v>
      </c>
      <c r="F33" s="71" t="s">
        <v>9479</v>
      </c>
      <c r="G33" s="71" t="s">
        <v>9796</v>
      </c>
      <c r="H33" s="74">
        <v>5000</v>
      </c>
      <c r="I33" s="63" t="s">
        <v>12</v>
      </c>
      <c r="J33" s="41"/>
      <c r="K33" s="41" t="s">
        <v>19</v>
      </c>
      <c r="L33" s="63" t="s">
        <v>21</v>
      </c>
      <c r="M33" s="7" t="s">
        <v>19</v>
      </c>
      <c r="N33" s="63"/>
      <c r="O33" s="63"/>
      <c r="P33" s="32"/>
    </row>
    <row r="34" spans="1:17" ht="33.75" x14ac:dyDescent="0.25">
      <c r="A34" s="165">
        <v>29</v>
      </c>
      <c r="B34" s="64" t="s">
        <v>9789</v>
      </c>
      <c r="C34" s="65" t="s">
        <v>9643</v>
      </c>
      <c r="D34" s="66" t="s">
        <v>9531</v>
      </c>
      <c r="E34" s="64" t="s">
        <v>9607</v>
      </c>
      <c r="F34" s="65" t="s">
        <v>9478</v>
      </c>
      <c r="G34" s="65" t="s">
        <v>9799</v>
      </c>
      <c r="H34" s="68">
        <v>25000</v>
      </c>
      <c r="I34" s="63" t="s">
        <v>12</v>
      </c>
      <c r="J34" s="41"/>
      <c r="K34" s="41" t="s">
        <v>19</v>
      </c>
      <c r="L34" s="63" t="s">
        <v>21</v>
      </c>
      <c r="M34" s="7" t="s">
        <v>19</v>
      </c>
      <c r="N34" s="63"/>
      <c r="O34" s="64"/>
      <c r="P34" s="32"/>
    </row>
    <row r="35" spans="1:17" ht="33.75" x14ac:dyDescent="0.25">
      <c r="A35" s="165">
        <v>30</v>
      </c>
      <c r="B35" s="64" t="s">
        <v>9790</v>
      </c>
      <c r="C35" s="65" t="s">
        <v>9643</v>
      </c>
      <c r="D35" s="66" t="s">
        <v>9531</v>
      </c>
      <c r="E35" s="64" t="s">
        <v>9550</v>
      </c>
      <c r="F35" s="65" t="s">
        <v>9478</v>
      </c>
      <c r="G35" s="65" t="s">
        <v>9800</v>
      </c>
      <c r="H35" s="68">
        <v>4000</v>
      </c>
      <c r="I35" s="63" t="s">
        <v>12</v>
      </c>
      <c r="J35" s="41"/>
      <c r="K35" s="41" t="s">
        <v>19</v>
      </c>
      <c r="L35" s="63" t="s">
        <v>21</v>
      </c>
      <c r="M35" s="7" t="s">
        <v>19</v>
      </c>
      <c r="N35" s="63"/>
      <c r="O35" s="64"/>
      <c r="P35" s="32"/>
    </row>
    <row r="36" spans="1:17" ht="22.5" x14ac:dyDescent="0.25">
      <c r="A36" s="165">
        <v>31</v>
      </c>
      <c r="B36" s="64" t="s">
        <v>9801</v>
      </c>
      <c r="C36" s="65" t="s">
        <v>9524</v>
      </c>
      <c r="D36" s="106" t="s">
        <v>9531</v>
      </c>
      <c r="E36" s="64" t="s">
        <v>9812</v>
      </c>
      <c r="F36" s="65" t="s">
        <v>9478</v>
      </c>
      <c r="G36" s="65" t="s">
        <v>9811</v>
      </c>
      <c r="H36" s="68">
        <v>17000</v>
      </c>
      <c r="I36" s="64" t="s">
        <v>12</v>
      </c>
      <c r="J36" s="41"/>
      <c r="K36" s="41"/>
      <c r="L36" s="63"/>
      <c r="M36" s="7"/>
      <c r="N36" s="63"/>
      <c r="O36" s="64"/>
      <c r="P36" s="32"/>
    </row>
    <row r="37" spans="1:17" ht="22.5" x14ac:dyDescent="0.25">
      <c r="A37" s="165">
        <v>32</v>
      </c>
      <c r="B37" s="64" t="s">
        <v>9802</v>
      </c>
      <c r="C37" s="65" t="s">
        <v>9524</v>
      </c>
      <c r="D37" s="66" t="s">
        <v>9531</v>
      </c>
      <c r="E37" s="64" t="s">
        <v>9546</v>
      </c>
      <c r="F37" s="65" t="s">
        <v>9478</v>
      </c>
      <c r="G37" s="65" t="s">
        <v>9813</v>
      </c>
      <c r="H37" s="68">
        <v>9900</v>
      </c>
      <c r="I37" s="63" t="s">
        <v>12</v>
      </c>
      <c r="J37" s="41"/>
      <c r="K37" s="41" t="s">
        <v>19</v>
      </c>
      <c r="L37" s="63" t="s">
        <v>21</v>
      </c>
      <c r="M37" s="7" t="s">
        <v>19</v>
      </c>
      <c r="N37" s="63"/>
      <c r="O37" s="63"/>
      <c r="P37" s="32"/>
      <c r="Q37" s="28"/>
    </row>
    <row r="38" spans="1:17" ht="22.5" x14ac:dyDescent="0.25">
      <c r="A38" s="165">
        <v>33</v>
      </c>
      <c r="B38" s="64" t="s">
        <v>9803</v>
      </c>
      <c r="C38" s="65" t="s">
        <v>9524</v>
      </c>
      <c r="D38" s="66" t="s">
        <v>9531</v>
      </c>
      <c r="E38" s="64" t="s">
        <v>9547</v>
      </c>
      <c r="F38" s="65" t="s">
        <v>9478</v>
      </c>
      <c r="G38" s="65" t="s">
        <v>9814</v>
      </c>
      <c r="H38" s="68">
        <v>7000</v>
      </c>
      <c r="I38" s="63" t="s">
        <v>12</v>
      </c>
      <c r="J38" s="41"/>
      <c r="K38" s="41" t="s">
        <v>19</v>
      </c>
      <c r="L38" s="63" t="s">
        <v>21</v>
      </c>
      <c r="M38" s="7" t="s">
        <v>19</v>
      </c>
      <c r="N38" s="63"/>
      <c r="O38" s="63"/>
      <c r="P38" s="32"/>
    </row>
    <row r="39" spans="1:17" ht="22.5" x14ac:dyDescent="0.25">
      <c r="A39" s="165">
        <v>34</v>
      </c>
      <c r="B39" s="64" t="s">
        <v>9804</v>
      </c>
      <c r="C39" s="65" t="s">
        <v>9525</v>
      </c>
      <c r="D39" s="106" t="s">
        <v>9531</v>
      </c>
      <c r="E39" s="64" t="s">
        <v>9548</v>
      </c>
      <c r="F39" s="65" t="s">
        <v>9480</v>
      </c>
      <c r="G39" s="65" t="s">
        <v>9692</v>
      </c>
      <c r="H39" s="68">
        <v>6000</v>
      </c>
      <c r="I39" s="64" t="s">
        <v>12</v>
      </c>
      <c r="J39" s="41"/>
      <c r="K39" s="41" t="s">
        <v>19</v>
      </c>
      <c r="L39" s="63" t="s">
        <v>21</v>
      </c>
      <c r="M39" s="7" t="s">
        <v>19</v>
      </c>
      <c r="N39" s="63"/>
      <c r="O39" s="63"/>
      <c r="P39" s="32"/>
    </row>
    <row r="40" spans="1:17" ht="33.75" x14ac:dyDescent="0.25">
      <c r="A40" s="165">
        <v>35</v>
      </c>
      <c r="B40" s="64" t="s">
        <v>9805</v>
      </c>
      <c r="C40" s="65" t="s">
        <v>9524</v>
      </c>
      <c r="D40" s="66" t="s">
        <v>9531</v>
      </c>
      <c r="E40" s="64" t="s">
        <v>9586</v>
      </c>
      <c r="F40" s="65" t="s">
        <v>9480</v>
      </c>
      <c r="G40" s="65" t="s">
        <v>9815</v>
      </c>
      <c r="H40" s="68">
        <v>9900</v>
      </c>
      <c r="I40" s="63" t="s">
        <v>12</v>
      </c>
      <c r="J40" s="41"/>
      <c r="K40" s="41" t="s">
        <v>19</v>
      </c>
      <c r="L40" s="63" t="s">
        <v>21</v>
      </c>
      <c r="M40" s="7" t="s">
        <v>19</v>
      </c>
      <c r="N40" s="63"/>
      <c r="O40" s="63"/>
      <c r="P40" s="32"/>
    </row>
    <row r="41" spans="1:17" ht="22.5" x14ac:dyDescent="0.25">
      <c r="A41" s="165">
        <v>36</v>
      </c>
      <c r="B41" s="64" t="s">
        <v>9806</v>
      </c>
      <c r="C41" s="65" t="s">
        <v>9524</v>
      </c>
      <c r="D41" s="65" t="s">
        <v>9531</v>
      </c>
      <c r="E41" s="64" t="s">
        <v>9698</v>
      </c>
      <c r="F41" s="65" t="s">
        <v>9478</v>
      </c>
      <c r="G41" s="65" t="s">
        <v>9693</v>
      </c>
      <c r="H41" s="68">
        <v>9900</v>
      </c>
      <c r="I41" s="64" t="s">
        <v>12</v>
      </c>
      <c r="J41" s="93"/>
      <c r="K41" s="93" t="s">
        <v>19</v>
      </c>
      <c r="L41" s="64" t="s">
        <v>21</v>
      </c>
      <c r="M41" s="64" t="s">
        <v>19</v>
      </c>
      <c r="N41" s="64"/>
      <c r="O41" s="63"/>
      <c r="P41" s="32"/>
    </row>
    <row r="42" spans="1:17" ht="22.5" x14ac:dyDescent="0.25">
      <c r="A42" s="165">
        <v>37</v>
      </c>
      <c r="B42" s="64" t="s">
        <v>9807</v>
      </c>
      <c r="C42" s="65" t="s">
        <v>9524</v>
      </c>
      <c r="D42" s="66" t="s">
        <v>9531</v>
      </c>
      <c r="E42" s="64" t="s">
        <v>9549</v>
      </c>
      <c r="F42" s="65" t="s">
        <v>9480</v>
      </c>
      <c r="G42" s="65" t="s">
        <v>9816</v>
      </c>
      <c r="H42" s="68">
        <v>9500</v>
      </c>
      <c r="I42" s="63" t="s">
        <v>12</v>
      </c>
      <c r="J42" s="41"/>
      <c r="K42" s="41" t="s">
        <v>19</v>
      </c>
      <c r="L42" s="63" t="s">
        <v>21</v>
      </c>
      <c r="M42" s="7" t="s">
        <v>19</v>
      </c>
      <c r="N42" s="63"/>
      <c r="O42" s="63"/>
      <c r="P42" s="32"/>
    </row>
    <row r="43" spans="1:17" ht="22.5" x14ac:dyDescent="0.25">
      <c r="A43" s="165">
        <v>38</v>
      </c>
      <c r="B43" s="64" t="s">
        <v>9808</v>
      </c>
      <c r="C43" s="65" t="s">
        <v>9524</v>
      </c>
      <c r="D43" s="65" t="s">
        <v>9531</v>
      </c>
      <c r="E43" s="64" t="s">
        <v>9605</v>
      </c>
      <c r="F43" s="65" t="s">
        <v>9480</v>
      </c>
      <c r="G43" s="65" t="s">
        <v>9817</v>
      </c>
      <c r="H43" s="68">
        <v>9500</v>
      </c>
      <c r="I43" s="64" t="s">
        <v>12</v>
      </c>
      <c r="J43" s="93"/>
      <c r="K43" s="93" t="s">
        <v>19</v>
      </c>
      <c r="L43" s="64" t="s">
        <v>21</v>
      </c>
      <c r="M43" s="64" t="s">
        <v>19</v>
      </c>
      <c r="N43" s="64"/>
      <c r="O43" s="64"/>
      <c r="P43" s="32"/>
    </row>
    <row r="44" spans="1:17" ht="22.5" x14ac:dyDescent="0.25">
      <c r="A44" s="165">
        <v>39</v>
      </c>
      <c r="B44" s="64" t="s">
        <v>9809</v>
      </c>
      <c r="C44" s="65" t="s">
        <v>9524</v>
      </c>
      <c r="D44" s="66" t="s">
        <v>9531</v>
      </c>
      <c r="E44" s="64" t="s">
        <v>9551</v>
      </c>
      <c r="F44" s="65" t="s">
        <v>9478</v>
      </c>
      <c r="G44" s="65" t="s">
        <v>9818</v>
      </c>
      <c r="H44" s="68">
        <v>7000</v>
      </c>
      <c r="I44" s="63" t="s">
        <v>12</v>
      </c>
      <c r="J44" s="41"/>
      <c r="K44" s="41" t="s">
        <v>19</v>
      </c>
      <c r="L44" s="63" t="s">
        <v>21</v>
      </c>
      <c r="M44" s="7" t="s">
        <v>19</v>
      </c>
      <c r="N44" s="63"/>
      <c r="O44" s="63"/>
      <c r="P44" s="32"/>
    </row>
    <row r="45" spans="1:17" ht="33.75" x14ac:dyDescent="0.25">
      <c r="A45" s="165">
        <v>40</v>
      </c>
      <c r="B45" s="64" t="s">
        <v>9810</v>
      </c>
      <c r="C45" s="65" t="s">
        <v>9524</v>
      </c>
      <c r="D45" s="66" t="s">
        <v>9531</v>
      </c>
      <c r="E45" s="64" t="s">
        <v>9820</v>
      </c>
      <c r="F45" s="65" t="s">
        <v>9480</v>
      </c>
      <c r="G45" s="65" t="s">
        <v>9819</v>
      </c>
      <c r="H45" s="68">
        <v>14500</v>
      </c>
      <c r="I45" s="63" t="s">
        <v>12</v>
      </c>
      <c r="J45" s="41"/>
      <c r="K45" s="41" t="s">
        <v>19</v>
      </c>
      <c r="L45" s="63" t="s">
        <v>21</v>
      </c>
      <c r="M45" s="7" t="s">
        <v>19</v>
      </c>
      <c r="N45" s="63"/>
      <c r="O45" s="63"/>
      <c r="P45" s="32"/>
    </row>
    <row r="46" spans="1:17" ht="45" x14ac:dyDescent="0.25">
      <c r="A46" s="165">
        <v>41</v>
      </c>
      <c r="B46" s="64" t="s">
        <v>9821</v>
      </c>
      <c r="C46" s="65" t="s">
        <v>9524</v>
      </c>
      <c r="D46" s="66" t="s">
        <v>9531</v>
      </c>
      <c r="E46" s="64" t="s">
        <v>9644</v>
      </c>
      <c r="F46" s="65" t="s">
        <v>9480</v>
      </c>
      <c r="G46" s="65" t="s">
        <v>9831</v>
      </c>
      <c r="H46" s="68">
        <v>25000</v>
      </c>
      <c r="I46" s="63" t="s">
        <v>12</v>
      </c>
      <c r="J46" s="41"/>
      <c r="K46" s="41" t="s">
        <v>19</v>
      </c>
      <c r="L46" s="63" t="s">
        <v>21</v>
      </c>
      <c r="M46" s="7" t="s">
        <v>19</v>
      </c>
      <c r="N46" s="63"/>
      <c r="O46" s="63"/>
      <c r="P46" s="32"/>
    </row>
    <row r="47" spans="1:17" ht="45" x14ac:dyDescent="0.25">
      <c r="A47" s="165">
        <v>42</v>
      </c>
      <c r="B47" s="64" t="s">
        <v>9822</v>
      </c>
      <c r="C47" s="65" t="s">
        <v>9524</v>
      </c>
      <c r="D47" s="66" t="s">
        <v>9531</v>
      </c>
      <c r="E47" s="64" t="s">
        <v>9832</v>
      </c>
      <c r="F47" s="65" t="s">
        <v>9480</v>
      </c>
      <c r="G47" s="65" t="s">
        <v>9833</v>
      </c>
      <c r="H47" s="68">
        <v>26500</v>
      </c>
      <c r="I47" s="63" t="s">
        <v>12</v>
      </c>
      <c r="J47" s="41"/>
      <c r="K47" s="41" t="s">
        <v>19</v>
      </c>
      <c r="L47" s="63" t="s">
        <v>21</v>
      </c>
      <c r="M47" s="7" t="s">
        <v>19</v>
      </c>
      <c r="N47" s="63"/>
      <c r="O47" s="63"/>
      <c r="P47" s="32"/>
    </row>
    <row r="48" spans="1:17" ht="33.75" x14ac:dyDescent="0.25">
      <c r="A48" s="165">
        <v>43</v>
      </c>
      <c r="B48" s="64" t="s">
        <v>9823</v>
      </c>
      <c r="C48" s="65" t="s">
        <v>9524</v>
      </c>
      <c r="D48" s="66" t="s">
        <v>9531</v>
      </c>
      <c r="E48" s="64" t="s">
        <v>9733</v>
      </c>
      <c r="F48" s="65" t="s">
        <v>9480</v>
      </c>
      <c r="G48" s="65" t="s">
        <v>9688</v>
      </c>
      <c r="H48" s="68">
        <v>26500</v>
      </c>
      <c r="I48" s="63" t="s">
        <v>12</v>
      </c>
      <c r="J48" s="41"/>
      <c r="K48" s="41" t="s">
        <v>19</v>
      </c>
      <c r="L48" s="63" t="s">
        <v>21</v>
      </c>
      <c r="M48" s="7" t="s">
        <v>19</v>
      </c>
      <c r="N48" s="63"/>
      <c r="O48" s="63"/>
      <c r="P48" s="32"/>
    </row>
    <row r="49" spans="1:17" ht="33.75" x14ac:dyDescent="0.25">
      <c r="A49" s="165">
        <v>44</v>
      </c>
      <c r="B49" s="64" t="s">
        <v>9824</v>
      </c>
      <c r="C49" s="65" t="s">
        <v>9524</v>
      </c>
      <c r="D49" s="66" t="s">
        <v>9531</v>
      </c>
      <c r="E49" s="64" t="s">
        <v>9642</v>
      </c>
      <c r="F49" s="65" t="s">
        <v>9480</v>
      </c>
      <c r="G49" s="65" t="s">
        <v>9684</v>
      </c>
      <c r="H49" s="68">
        <v>9000</v>
      </c>
      <c r="I49" s="63" t="s">
        <v>12</v>
      </c>
      <c r="J49" s="41"/>
      <c r="K49" s="41" t="s">
        <v>19</v>
      </c>
      <c r="L49" s="63" t="s">
        <v>21</v>
      </c>
      <c r="M49" s="7" t="s">
        <v>19</v>
      </c>
      <c r="N49" s="63"/>
      <c r="O49" s="63"/>
      <c r="P49" s="32"/>
    </row>
    <row r="50" spans="1:17" ht="33.75" x14ac:dyDescent="0.25">
      <c r="A50" s="165">
        <v>45</v>
      </c>
      <c r="B50" s="64" t="s">
        <v>9825</v>
      </c>
      <c r="C50" s="65" t="s">
        <v>9524</v>
      </c>
      <c r="D50" s="66" t="s">
        <v>9531</v>
      </c>
      <c r="E50" s="64" t="s">
        <v>9735</v>
      </c>
      <c r="F50" s="65" t="s">
        <v>9480</v>
      </c>
      <c r="G50" s="65" t="s">
        <v>9684</v>
      </c>
      <c r="H50" s="68">
        <v>9500</v>
      </c>
      <c r="I50" s="63" t="s">
        <v>12</v>
      </c>
      <c r="J50" s="41"/>
      <c r="K50" s="41" t="s">
        <v>19</v>
      </c>
      <c r="L50" s="63" t="s">
        <v>21</v>
      </c>
      <c r="M50" s="7" t="s">
        <v>19</v>
      </c>
      <c r="N50" s="63"/>
      <c r="O50" s="63"/>
      <c r="P50" s="32"/>
    </row>
    <row r="51" spans="1:17" s="28" customFormat="1" ht="45" x14ac:dyDescent="0.25">
      <c r="A51" s="165">
        <v>46</v>
      </c>
      <c r="B51" s="64" t="s">
        <v>9826</v>
      </c>
      <c r="C51" s="65" t="s">
        <v>9524</v>
      </c>
      <c r="D51" s="66" t="s">
        <v>9531</v>
      </c>
      <c r="E51" s="64" t="s">
        <v>9734</v>
      </c>
      <c r="F51" s="65" t="s">
        <v>9480</v>
      </c>
      <c r="G51" s="65" t="s">
        <v>9834</v>
      </c>
      <c r="H51" s="68">
        <v>26000</v>
      </c>
      <c r="I51" s="63" t="s">
        <v>12</v>
      </c>
      <c r="J51" s="41"/>
      <c r="K51" s="41" t="s">
        <v>19</v>
      </c>
      <c r="L51" s="63" t="s">
        <v>21</v>
      </c>
      <c r="M51" s="7" t="s">
        <v>19</v>
      </c>
      <c r="N51" s="63"/>
      <c r="O51" s="63"/>
      <c r="P51" s="32"/>
    </row>
    <row r="52" spans="1:17" ht="33.75" x14ac:dyDescent="0.25">
      <c r="A52" s="165">
        <v>47</v>
      </c>
      <c r="B52" s="116" t="s">
        <v>9827</v>
      </c>
      <c r="C52" s="117" t="s">
        <v>9524</v>
      </c>
      <c r="D52" s="118" t="s">
        <v>9531</v>
      </c>
      <c r="E52" s="116" t="s">
        <v>9835</v>
      </c>
      <c r="F52" s="117" t="s">
        <v>9480</v>
      </c>
      <c r="G52" s="117" t="s">
        <v>9836</v>
      </c>
      <c r="H52" s="119">
        <v>9000</v>
      </c>
      <c r="I52" s="115" t="s">
        <v>12</v>
      </c>
      <c r="J52" s="120"/>
      <c r="K52" s="120" t="s">
        <v>19</v>
      </c>
      <c r="L52" s="115" t="s">
        <v>21</v>
      </c>
      <c r="M52" s="121" t="s">
        <v>19</v>
      </c>
      <c r="N52" s="115"/>
      <c r="O52" s="115"/>
      <c r="P52" s="32"/>
    </row>
    <row r="53" spans="1:17" ht="33.75" x14ac:dyDescent="0.25">
      <c r="A53" s="165">
        <v>48</v>
      </c>
      <c r="B53" s="64" t="s">
        <v>9828</v>
      </c>
      <c r="C53" s="65" t="s">
        <v>9524</v>
      </c>
      <c r="D53" s="66" t="s">
        <v>9531</v>
      </c>
      <c r="E53" s="64" t="s">
        <v>9722</v>
      </c>
      <c r="F53" s="65" t="s">
        <v>9565</v>
      </c>
      <c r="G53" s="65" t="s">
        <v>9837</v>
      </c>
      <c r="H53" s="68">
        <v>7500</v>
      </c>
      <c r="I53" s="63" t="s">
        <v>12</v>
      </c>
      <c r="J53" s="41"/>
      <c r="K53" s="41" t="s">
        <v>19</v>
      </c>
      <c r="L53" s="63" t="s">
        <v>21</v>
      </c>
      <c r="M53" s="7" t="s">
        <v>19</v>
      </c>
      <c r="N53" s="63"/>
      <c r="O53" s="63"/>
      <c r="P53" s="32"/>
    </row>
    <row r="54" spans="1:17" ht="22.5" x14ac:dyDescent="0.25">
      <c r="A54" s="165">
        <v>49</v>
      </c>
      <c r="B54" s="64" t="s">
        <v>9829</v>
      </c>
      <c r="C54" s="65" t="s">
        <v>9524</v>
      </c>
      <c r="D54" s="66" t="s">
        <v>9531</v>
      </c>
      <c r="E54" s="64" t="s">
        <v>9641</v>
      </c>
      <c r="F54" s="65" t="s">
        <v>9565</v>
      </c>
      <c r="G54" s="65" t="s">
        <v>9691</v>
      </c>
      <c r="H54" s="68">
        <v>14900</v>
      </c>
      <c r="I54" s="63" t="s">
        <v>12</v>
      </c>
      <c r="J54" s="41"/>
      <c r="K54" s="41" t="s">
        <v>19</v>
      </c>
      <c r="L54" s="63" t="s">
        <v>21</v>
      </c>
      <c r="M54" s="7" t="s">
        <v>19</v>
      </c>
      <c r="N54" s="63"/>
      <c r="O54" s="63"/>
      <c r="P54" s="32"/>
    </row>
    <row r="55" spans="1:17" ht="33.75" x14ac:dyDescent="0.25">
      <c r="A55" s="165">
        <v>50</v>
      </c>
      <c r="B55" s="64" t="s">
        <v>9830</v>
      </c>
      <c r="C55" s="65" t="s">
        <v>9524</v>
      </c>
      <c r="D55" s="66" t="s">
        <v>9531</v>
      </c>
      <c r="E55" s="64" t="s">
        <v>9554</v>
      </c>
      <c r="F55" s="65" t="s">
        <v>9565</v>
      </c>
      <c r="G55" s="65" t="s">
        <v>9838</v>
      </c>
      <c r="H55" s="68">
        <v>14500</v>
      </c>
      <c r="I55" s="63" t="s">
        <v>12</v>
      </c>
      <c r="J55" s="41"/>
      <c r="K55" s="41" t="s">
        <v>19</v>
      </c>
      <c r="L55" s="63" t="s">
        <v>21</v>
      </c>
      <c r="M55" s="7" t="s">
        <v>19</v>
      </c>
      <c r="N55" s="63"/>
      <c r="O55" s="63"/>
      <c r="P55" s="32"/>
      <c r="Q55" s="28"/>
    </row>
    <row r="56" spans="1:17" ht="45" x14ac:dyDescent="0.25">
      <c r="A56" s="165">
        <v>51</v>
      </c>
      <c r="B56" s="64" t="s">
        <v>9839</v>
      </c>
      <c r="C56" s="65" t="s">
        <v>9524</v>
      </c>
      <c r="D56" s="66" t="s">
        <v>9531</v>
      </c>
      <c r="E56" s="64" t="s">
        <v>9571</v>
      </c>
      <c r="F56" s="65" t="s">
        <v>9479</v>
      </c>
      <c r="G56" s="65" t="s">
        <v>9849</v>
      </c>
      <c r="H56" s="68">
        <v>4500</v>
      </c>
      <c r="I56" s="63" t="s">
        <v>12</v>
      </c>
      <c r="J56" s="41"/>
      <c r="K56" s="41" t="s">
        <v>19</v>
      </c>
      <c r="L56" s="63" t="s">
        <v>21</v>
      </c>
      <c r="M56" s="7" t="s">
        <v>19</v>
      </c>
      <c r="N56" s="63"/>
      <c r="O56" s="63"/>
      <c r="P56" s="32"/>
    </row>
    <row r="57" spans="1:17" ht="22.5" x14ac:dyDescent="0.25">
      <c r="A57" s="165">
        <v>52</v>
      </c>
      <c r="B57" s="64" t="s">
        <v>9840</v>
      </c>
      <c r="C57" s="65" t="s">
        <v>9524</v>
      </c>
      <c r="D57" s="71" t="s">
        <v>9531</v>
      </c>
      <c r="E57" s="64" t="s">
        <v>9602</v>
      </c>
      <c r="F57" s="65" t="s">
        <v>9565</v>
      </c>
      <c r="G57" s="65" t="s">
        <v>9850</v>
      </c>
      <c r="H57" s="68">
        <v>9500</v>
      </c>
      <c r="I57" s="64" t="s">
        <v>12</v>
      </c>
      <c r="J57" s="76"/>
      <c r="K57" s="76" t="s">
        <v>19</v>
      </c>
      <c r="L57" s="64" t="s">
        <v>21</v>
      </c>
      <c r="M57" s="64" t="s">
        <v>19</v>
      </c>
      <c r="N57" s="63"/>
      <c r="O57" s="63"/>
      <c r="P57" s="32"/>
    </row>
    <row r="58" spans="1:17" ht="22.5" x14ac:dyDescent="0.25">
      <c r="A58" s="165">
        <v>53</v>
      </c>
      <c r="B58" s="64" t="s">
        <v>9841</v>
      </c>
      <c r="C58" s="65" t="s">
        <v>9651</v>
      </c>
      <c r="D58" s="65" t="s">
        <v>9531</v>
      </c>
      <c r="E58" s="64" t="s">
        <v>9597</v>
      </c>
      <c r="F58" s="65" t="s">
        <v>9478</v>
      </c>
      <c r="G58" s="65" t="s">
        <v>9851</v>
      </c>
      <c r="H58" s="68">
        <v>3300</v>
      </c>
      <c r="I58" s="64" t="s">
        <v>12</v>
      </c>
      <c r="J58" s="93"/>
      <c r="K58" s="93" t="s">
        <v>19</v>
      </c>
      <c r="L58" s="64" t="s">
        <v>18</v>
      </c>
      <c r="M58" s="64" t="s">
        <v>19</v>
      </c>
      <c r="N58" s="64"/>
      <c r="O58" s="64"/>
      <c r="P58" s="32"/>
    </row>
    <row r="59" spans="1:17" ht="22.5" x14ac:dyDescent="0.25">
      <c r="A59" s="165">
        <v>54</v>
      </c>
      <c r="B59" s="64" t="s">
        <v>9842</v>
      </c>
      <c r="C59" s="65" t="s">
        <v>9651</v>
      </c>
      <c r="D59" s="106" t="s">
        <v>9531</v>
      </c>
      <c r="E59" s="64" t="s">
        <v>9589</v>
      </c>
      <c r="F59" s="65" t="s">
        <v>9478</v>
      </c>
      <c r="G59" s="65" t="s">
        <v>9852</v>
      </c>
      <c r="H59" s="68">
        <v>6500</v>
      </c>
      <c r="I59" s="64" t="s">
        <v>12</v>
      </c>
      <c r="J59" s="113"/>
      <c r="K59" s="113" t="s">
        <v>19</v>
      </c>
      <c r="L59" s="64" t="s">
        <v>21</v>
      </c>
      <c r="M59" s="64" t="s">
        <v>19</v>
      </c>
      <c r="N59" s="64"/>
      <c r="O59" s="64"/>
      <c r="P59" s="32"/>
    </row>
    <row r="60" spans="1:17" ht="22.5" x14ac:dyDescent="0.25">
      <c r="A60" s="165">
        <v>55</v>
      </c>
      <c r="B60" s="64" t="s">
        <v>9843</v>
      </c>
      <c r="C60" s="65" t="s">
        <v>9651</v>
      </c>
      <c r="D60" s="106" t="s">
        <v>9531</v>
      </c>
      <c r="E60" s="64" t="s">
        <v>9563</v>
      </c>
      <c r="F60" s="65" t="s">
        <v>9478</v>
      </c>
      <c r="G60" s="65" t="s">
        <v>9853</v>
      </c>
      <c r="H60" s="68">
        <v>5500</v>
      </c>
      <c r="I60" s="64" t="s">
        <v>12</v>
      </c>
      <c r="J60" s="113"/>
      <c r="K60" s="113" t="s">
        <v>19</v>
      </c>
      <c r="L60" s="64" t="s">
        <v>21</v>
      </c>
      <c r="M60" s="64" t="s">
        <v>19</v>
      </c>
      <c r="N60" s="64"/>
      <c r="O60" s="64"/>
      <c r="P60" s="32"/>
    </row>
    <row r="61" spans="1:17" ht="33.75" x14ac:dyDescent="0.25">
      <c r="A61" s="165">
        <v>56</v>
      </c>
      <c r="B61" s="78" t="s">
        <v>9844</v>
      </c>
      <c r="C61" s="79" t="s">
        <v>9647</v>
      </c>
      <c r="D61" s="71" t="s">
        <v>9531</v>
      </c>
      <c r="E61" s="78" t="s">
        <v>9748</v>
      </c>
      <c r="F61" s="79" t="s">
        <v>9478</v>
      </c>
      <c r="G61" s="79" t="s">
        <v>9854</v>
      </c>
      <c r="H61" s="80">
        <v>5200</v>
      </c>
      <c r="I61" s="78" t="s">
        <v>12</v>
      </c>
      <c r="J61" s="81"/>
      <c r="K61" s="81" t="s">
        <v>19</v>
      </c>
      <c r="L61" s="78" t="s">
        <v>21</v>
      </c>
      <c r="M61" s="78" t="s">
        <v>19</v>
      </c>
      <c r="N61" s="82"/>
      <c r="O61" s="82"/>
      <c r="P61" s="32"/>
    </row>
    <row r="62" spans="1:17" ht="33.75" x14ac:dyDescent="0.25">
      <c r="A62" s="165">
        <v>57</v>
      </c>
      <c r="B62" s="100" t="s">
        <v>9845</v>
      </c>
      <c r="C62" s="101" t="s">
        <v>9652</v>
      </c>
      <c r="D62" s="96" t="s">
        <v>9531</v>
      </c>
      <c r="E62" s="100" t="s">
        <v>9613</v>
      </c>
      <c r="F62" s="101" t="s">
        <v>9565</v>
      </c>
      <c r="G62" s="101" t="s">
        <v>9691</v>
      </c>
      <c r="H62" s="99">
        <v>66300</v>
      </c>
      <c r="I62" s="100" t="s">
        <v>12</v>
      </c>
      <c r="J62" s="102"/>
      <c r="K62" s="76" t="s">
        <v>19</v>
      </c>
      <c r="L62" s="64" t="s">
        <v>18</v>
      </c>
      <c r="M62" s="64" t="s">
        <v>19</v>
      </c>
      <c r="N62" s="82"/>
      <c r="O62" s="82"/>
      <c r="P62" s="32"/>
    </row>
    <row r="63" spans="1:17" ht="45" x14ac:dyDescent="0.25">
      <c r="A63" s="166">
        <v>58</v>
      </c>
      <c r="B63" s="131" t="s">
        <v>9846</v>
      </c>
      <c r="C63" s="132" t="s">
        <v>9652</v>
      </c>
      <c r="D63" s="139" t="s">
        <v>9531</v>
      </c>
      <c r="E63" s="131" t="s">
        <v>9648</v>
      </c>
      <c r="F63" s="132" t="s">
        <v>9565</v>
      </c>
      <c r="G63" s="132" t="s">
        <v>9855</v>
      </c>
      <c r="H63" s="134">
        <v>9000</v>
      </c>
      <c r="I63" s="131" t="s">
        <v>12</v>
      </c>
      <c r="J63" s="193"/>
      <c r="K63" s="193" t="s">
        <v>19</v>
      </c>
      <c r="L63" s="131" t="s">
        <v>21</v>
      </c>
      <c r="M63" s="131" t="s">
        <v>19</v>
      </c>
      <c r="N63" s="194"/>
      <c r="O63" s="194"/>
      <c r="P63" s="136"/>
    </row>
    <row r="64" spans="1:17" ht="45" x14ac:dyDescent="0.25">
      <c r="A64" s="165">
        <v>58</v>
      </c>
      <c r="B64" s="64" t="s">
        <v>9846</v>
      </c>
      <c r="C64" s="65" t="s">
        <v>9652</v>
      </c>
      <c r="D64" s="71" t="s">
        <v>9531</v>
      </c>
      <c r="E64" s="64" t="s">
        <v>9648</v>
      </c>
      <c r="F64" s="65" t="s">
        <v>9565</v>
      </c>
      <c r="G64" s="65" t="s">
        <v>9855</v>
      </c>
      <c r="H64" s="68">
        <v>10900</v>
      </c>
      <c r="I64" s="64" t="s">
        <v>12</v>
      </c>
      <c r="J64" s="76"/>
      <c r="K64" s="76" t="s">
        <v>19</v>
      </c>
      <c r="L64" s="64" t="s">
        <v>21</v>
      </c>
      <c r="M64" s="64" t="s">
        <v>19</v>
      </c>
      <c r="N64" s="82"/>
      <c r="O64" s="82"/>
      <c r="P64" s="32" t="s">
        <v>10005</v>
      </c>
    </row>
    <row r="65" spans="1:16" ht="22.5" x14ac:dyDescent="0.25">
      <c r="A65" s="165">
        <v>59</v>
      </c>
      <c r="B65" s="100" t="s">
        <v>9847</v>
      </c>
      <c r="C65" s="101" t="s">
        <v>9652</v>
      </c>
      <c r="D65" s="96" t="s">
        <v>9531</v>
      </c>
      <c r="E65" s="100" t="s">
        <v>9856</v>
      </c>
      <c r="F65" s="101" t="s">
        <v>9480</v>
      </c>
      <c r="G65" s="101" t="s">
        <v>9713</v>
      </c>
      <c r="H65" s="99">
        <v>9500</v>
      </c>
      <c r="I65" s="100" t="s">
        <v>12</v>
      </c>
      <c r="J65" s="98"/>
      <c r="K65" s="76" t="s">
        <v>19</v>
      </c>
      <c r="L65" s="64" t="s">
        <v>21</v>
      </c>
      <c r="M65" s="64" t="s">
        <v>19</v>
      </c>
      <c r="N65" s="82"/>
      <c r="O65" s="82"/>
      <c r="P65" s="32"/>
    </row>
    <row r="66" spans="1:16" ht="22.5" x14ac:dyDescent="0.25">
      <c r="A66" s="165">
        <v>60</v>
      </c>
      <c r="B66" s="64" t="s">
        <v>9848</v>
      </c>
      <c r="C66" s="65" t="s">
        <v>9653</v>
      </c>
      <c r="D66" s="66" t="s">
        <v>9531</v>
      </c>
      <c r="E66" s="64" t="s">
        <v>9649</v>
      </c>
      <c r="F66" s="65" t="s">
        <v>9480</v>
      </c>
      <c r="G66" s="65" t="s">
        <v>9857</v>
      </c>
      <c r="H66" s="68">
        <v>9500</v>
      </c>
      <c r="I66" s="63" t="s">
        <v>12</v>
      </c>
      <c r="J66" s="41"/>
      <c r="K66" s="41" t="s">
        <v>19</v>
      </c>
      <c r="L66" s="63" t="s">
        <v>21</v>
      </c>
      <c r="M66" s="7" t="s">
        <v>19</v>
      </c>
      <c r="N66" s="63"/>
      <c r="O66" s="63"/>
      <c r="P66" s="32"/>
    </row>
    <row r="67" spans="1:16" ht="22.5" x14ac:dyDescent="0.25">
      <c r="A67" s="165">
        <v>61</v>
      </c>
      <c r="B67" s="64" t="s">
        <v>9858</v>
      </c>
      <c r="C67" s="65" t="s">
        <v>9653</v>
      </c>
      <c r="D67" s="66" t="s">
        <v>9531</v>
      </c>
      <c r="E67" s="64" t="s">
        <v>9650</v>
      </c>
      <c r="F67" s="65" t="s">
        <v>9565</v>
      </c>
      <c r="G67" s="65" t="s">
        <v>9868</v>
      </c>
      <c r="H67" s="68">
        <v>14900</v>
      </c>
      <c r="I67" s="63" t="s">
        <v>12</v>
      </c>
      <c r="J67" s="41"/>
      <c r="K67" s="41" t="s">
        <v>19</v>
      </c>
      <c r="L67" s="67" t="s">
        <v>18</v>
      </c>
      <c r="M67" s="7" t="s">
        <v>19</v>
      </c>
      <c r="N67" s="63"/>
      <c r="O67" s="63"/>
      <c r="P67" s="32"/>
    </row>
    <row r="68" spans="1:16" ht="33.75" x14ac:dyDescent="0.25">
      <c r="A68" s="165">
        <v>62</v>
      </c>
      <c r="B68" s="100" t="s">
        <v>9859</v>
      </c>
      <c r="C68" s="101" t="s">
        <v>9654</v>
      </c>
      <c r="D68" s="96" t="s">
        <v>9531</v>
      </c>
      <c r="E68" s="100" t="s">
        <v>9746</v>
      </c>
      <c r="F68" s="101" t="s">
        <v>9480</v>
      </c>
      <c r="G68" s="101" t="s">
        <v>9869</v>
      </c>
      <c r="H68" s="99">
        <v>5000</v>
      </c>
      <c r="I68" s="100" t="s">
        <v>12</v>
      </c>
      <c r="J68" s="103"/>
      <c r="K68" s="76" t="s">
        <v>19</v>
      </c>
      <c r="L68" s="64" t="s">
        <v>18</v>
      </c>
      <c r="M68" s="64" t="s">
        <v>19</v>
      </c>
      <c r="N68" s="63"/>
      <c r="O68" s="63"/>
      <c r="P68" s="32"/>
    </row>
    <row r="69" spans="1:16" ht="45" x14ac:dyDescent="0.25">
      <c r="A69" s="165">
        <v>63</v>
      </c>
      <c r="B69" s="100" t="s">
        <v>9860</v>
      </c>
      <c r="C69" s="101" t="s">
        <v>9654</v>
      </c>
      <c r="D69" s="96" t="s">
        <v>9531</v>
      </c>
      <c r="E69" s="100" t="s">
        <v>9745</v>
      </c>
      <c r="F69" s="101" t="s">
        <v>9480</v>
      </c>
      <c r="G69" s="101" t="s">
        <v>9869</v>
      </c>
      <c r="H69" s="99">
        <v>14800</v>
      </c>
      <c r="I69" s="100" t="s">
        <v>12</v>
      </c>
      <c r="J69" s="103"/>
      <c r="K69" s="76" t="s">
        <v>19</v>
      </c>
      <c r="L69" s="64" t="s">
        <v>18</v>
      </c>
      <c r="M69" s="64" t="s">
        <v>19</v>
      </c>
      <c r="N69" s="95"/>
      <c r="O69" s="95"/>
      <c r="P69" s="32"/>
    </row>
    <row r="70" spans="1:16" ht="45" x14ac:dyDescent="0.25">
      <c r="A70" s="165">
        <v>64</v>
      </c>
      <c r="B70" s="100" t="s">
        <v>9861</v>
      </c>
      <c r="C70" s="101" t="s">
        <v>9654</v>
      </c>
      <c r="D70" s="96" t="s">
        <v>9531</v>
      </c>
      <c r="E70" s="100" t="s">
        <v>9614</v>
      </c>
      <c r="F70" s="101" t="s">
        <v>9480</v>
      </c>
      <c r="G70" s="101" t="s">
        <v>9870</v>
      </c>
      <c r="H70" s="99">
        <v>14500</v>
      </c>
      <c r="I70" s="100" t="s">
        <v>12</v>
      </c>
      <c r="J70" s="102"/>
      <c r="K70" s="76" t="s">
        <v>19</v>
      </c>
      <c r="L70" s="64" t="s">
        <v>18</v>
      </c>
      <c r="M70" s="64" t="s">
        <v>19</v>
      </c>
      <c r="N70" s="67"/>
      <c r="O70" s="67"/>
      <c r="P70" s="150"/>
    </row>
    <row r="71" spans="1:16" ht="33.75" x14ac:dyDescent="0.25">
      <c r="A71" s="165">
        <v>65</v>
      </c>
      <c r="B71" s="100" t="s">
        <v>9862</v>
      </c>
      <c r="C71" s="101" t="s">
        <v>9593</v>
      </c>
      <c r="D71" s="96" t="s">
        <v>9531</v>
      </c>
      <c r="E71" s="100" t="s">
        <v>9657</v>
      </c>
      <c r="F71" s="101" t="s">
        <v>9480</v>
      </c>
      <c r="G71" s="101" t="s">
        <v>9869</v>
      </c>
      <c r="H71" s="99">
        <v>15900</v>
      </c>
      <c r="I71" s="100" t="s">
        <v>12</v>
      </c>
      <c r="J71" s="103"/>
      <c r="K71" s="103" t="s">
        <v>19</v>
      </c>
      <c r="L71" s="100" t="s">
        <v>18</v>
      </c>
      <c r="M71" s="100" t="s">
        <v>19</v>
      </c>
      <c r="N71" s="95"/>
      <c r="O71" s="67"/>
      <c r="P71" s="150"/>
    </row>
    <row r="72" spans="1:16" ht="45" x14ac:dyDescent="0.25">
      <c r="A72" s="165">
        <v>66</v>
      </c>
      <c r="B72" s="64" t="s">
        <v>9863</v>
      </c>
      <c r="C72" s="65" t="s">
        <v>9655</v>
      </c>
      <c r="D72" s="71" t="s">
        <v>9531</v>
      </c>
      <c r="E72" s="64" t="s">
        <v>9608</v>
      </c>
      <c r="F72" s="65" t="s">
        <v>9480</v>
      </c>
      <c r="G72" s="101" t="s">
        <v>9870</v>
      </c>
      <c r="H72" s="68">
        <v>14500</v>
      </c>
      <c r="I72" s="64" t="s">
        <v>12</v>
      </c>
      <c r="J72" s="76"/>
      <c r="K72" s="76" t="s">
        <v>19</v>
      </c>
      <c r="L72" s="64" t="s">
        <v>18</v>
      </c>
      <c r="M72" s="64" t="s">
        <v>19</v>
      </c>
      <c r="N72" s="63"/>
      <c r="O72" s="63"/>
      <c r="P72" s="97"/>
    </row>
    <row r="73" spans="1:16" ht="45" x14ac:dyDescent="0.25">
      <c r="A73" s="165">
        <v>67</v>
      </c>
      <c r="B73" s="64" t="s">
        <v>9864</v>
      </c>
      <c r="C73" s="65" t="s">
        <v>9655</v>
      </c>
      <c r="D73" s="71" t="s">
        <v>9531</v>
      </c>
      <c r="E73" s="64" t="s">
        <v>9609</v>
      </c>
      <c r="F73" s="65" t="s">
        <v>9480</v>
      </c>
      <c r="G73" s="65" t="s">
        <v>9871</v>
      </c>
      <c r="H73" s="68">
        <v>9500</v>
      </c>
      <c r="I73" s="64" t="s">
        <v>12</v>
      </c>
      <c r="J73" s="76"/>
      <c r="K73" s="76" t="s">
        <v>19</v>
      </c>
      <c r="L73" s="64" t="s">
        <v>21</v>
      </c>
      <c r="M73" s="64" t="s">
        <v>19</v>
      </c>
      <c r="N73" s="63"/>
      <c r="O73" s="63"/>
      <c r="P73" s="97"/>
    </row>
    <row r="74" spans="1:16" ht="33.75" x14ac:dyDescent="0.25">
      <c r="A74" s="165">
        <v>68</v>
      </c>
      <c r="B74" s="64" t="s">
        <v>9865</v>
      </c>
      <c r="C74" s="65" t="s">
        <v>9610</v>
      </c>
      <c r="D74" s="71" t="s">
        <v>9531</v>
      </c>
      <c r="E74" s="64" t="s">
        <v>9611</v>
      </c>
      <c r="F74" s="65" t="s">
        <v>9480</v>
      </c>
      <c r="G74" s="65" t="s">
        <v>9872</v>
      </c>
      <c r="H74" s="68">
        <v>22000</v>
      </c>
      <c r="I74" s="64" t="s">
        <v>12</v>
      </c>
      <c r="J74" s="76"/>
      <c r="K74" s="76" t="s">
        <v>19</v>
      </c>
      <c r="L74" s="64" t="s">
        <v>18</v>
      </c>
      <c r="M74" s="64" t="s">
        <v>19</v>
      </c>
      <c r="N74" s="63"/>
      <c r="O74" s="63"/>
      <c r="P74" s="97"/>
    </row>
    <row r="75" spans="1:16" ht="33.75" x14ac:dyDescent="0.25">
      <c r="A75" s="165">
        <v>69</v>
      </c>
      <c r="B75" s="64" t="s">
        <v>9730</v>
      </c>
      <c r="C75" s="65" t="s">
        <v>9528</v>
      </c>
      <c r="D75" s="71" t="s">
        <v>9578</v>
      </c>
      <c r="E75" s="64" t="s">
        <v>9595</v>
      </c>
      <c r="F75" s="65" t="s">
        <v>9565</v>
      </c>
      <c r="G75" s="65" t="s">
        <v>9873</v>
      </c>
      <c r="H75" s="68">
        <v>70000</v>
      </c>
      <c r="I75" s="64" t="s">
        <v>5</v>
      </c>
      <c r="J75" s="76"/>
      <c r="K75" s="76" t="s">
        <v>19</v>
      </c>
      <c r="L75" s="64" t="s">
        <v>18</v>
      </c>
      <c r="M75" s="64" t="s">
        <v>19</v>
      </c>
      <c r="N75" s="63" t="s">
        <v>9509</v>
      </c>
      <c r="O75" s="63" t="s">
        <v>9566</v>
      </c>
      <c r="P75" s="97"/>
    </row>
    <row r="76" spans="1:16" ht="45" x14ac:dyDescent="0.25">
      <c r="A76" s="165">
        <v>70</v>
      </c>
      <c r="B76" s="64" t="s">
        <v>9866</v>
      </c>
      <c r="C76" s="65" t="s">
        <v>9656</v>
      </c>
      <c r="D76" s="71" t="s">
        <v>9531</v>
      </c>
      <c r="E76" s="64" t="s">
        <v>9596</v>
      </c>
      <c r="F76" s="65" t="s">
        <v>9479</v>
      </c>
      <c r="G76" s="65" t="s">
        <v>9874</v>
      </c>
      <c r="H76" s="68">
        <v>24000</v>
      </c>
      <c r="I76" s="64" t="s">
        <v>12</v>
      </c>
      <c r="J76" s="76"/>
      <c r="K76" s="76" t="s">
        <v>19</v>
      </c>
      <c r="L76" s="64" t="s">
        <v>18</v>
      </c>
      <c r="M76" s="64" t="s">
        <v>19</v>
      </c>
      <c r="N76" s="63"/>
      <c r="O76" s="63"/>
      <c r="P76" s="97"/>
    </row>
    <row r="77" spans="1:16" ht="56.25" x14ac:dyDescent="0.25">
      <c r="A77" s="165">
        <v>71</v>
      </c>
      <c r="B77" s="64" t="s">
        <v>9867</v>
      </c>
      <c r="C77" s="65" t="s">
        <v>9656</v>
      </c>
      <c r="D77" s="71" t="s">
        <v>9531</v>
      </c>
      <c r="E77" s="64" t="s">
        <v>9594</v>
      </c>
      <c r="F77" s="65" t="s">
        <v>9479</v>
      </c>
      <c r="G77" s="65" t="s">
        <v>9875</v>
      </c>
      <c r="H77" s="68">
        <v>20000</v>
      </c>
      <c r="I77" s="64" t="s">
        <v>12</v>
      </c>
      <c r="J77" s="76"/>
      <c r="K77" s="76" t="s">
        <v>19</v>
      </c>
      <c r="L77" s="64" t="s">
        <v>18</v>
      </c>
      <c r="M77" s="64" t="s">
        <v>19</v>
      </c>
      <c r="N77" s="63"/>
      <c r="O77" s="63"/>
      <c r="P77" s="97"/>
    </row>
    <row r="78" spans="1:16" ht="33.75" x14ac:dyDescent="0.25">
      <c r="A78" s="165">
        <v>72</v>
      </c>
      <c r="B78" s="64" t="s">
        <v>9729</v>
      </c>
      <c r="C78" s="65" t="s">
        <v>9656</v>
      </c>
      <c r="D78" s="66" t="s">
        <v>9578</v>
      </c>
      <c r="E78" s="64" t="s">
        <v>9584</v>
      </c>
      <c r="F78" s="65" t="s">
        <v>9480</v>
      </c>
      <c r="G78" s="65" t="s">
        <v>9872</v>
      </c>
      <c r="H78" s="68">
        <v>130000</v>
      </c>
      <c r="I78" s="64" t="s">
        <v>5</v>
      </c>
      <c r="J78" s="41"/>
      <c r="K78" s="41" t="s">
        <v>19</v>
      </c>
      <c r="L78" s="64" t="s">
        <v>18</v>
      </c>
      <c r="M78" s="64" t="s">
        <v>17</v>
      </c>
      <c r="N78" s="63" t="s">
        <v>9509</v>
      </c>
      <c r="O78" s="63" t="s">
        <v>9566</v>
      </c>
      <c r="P78" s="32"/>
    </row>
    <row r="79" spans="1:16" ht="56.25" x14ac:dyDescent="0.25">
      <c r="A79" s="165"/>
      <c r="B79" s="64" t="s">
        <v>9876</v>
      </c>
      <c r="C79" s="65" t="s">
        <v>9887</v>
      </c>
      <c r="D79" s="106" t="s">
        <v>9531</v>
      </c>
      <c r="E79" s="64" t="s">
        <v>9886</v>
      </c>
      <c r="F79" s="65" t="s">
        <v>9480</v>
      </c>
      <c r="G79" s="65" t="s">
        <v>9872</v>
      </c>
      <c r="H79" s="68">
        <v>4500</v>
      </c>
      <c r="I79" s="64" t="s">
        <v>12</v>
      </c>
      <c r="J79" s="76"/>
      <c r="K79" s="76" t="s">
        <v>19</v>
      </c>
      <c r="L79" s="64" t="s">
        <v>21</v>
      </c>
      <c r="M79" s="64" t="s">
        <v>19</v>
      </c>
      <c r="N79" s="63"/>
      <c r="O79" s="63"/>
      <c r="P79" s="97"/>
    </row>
    <row r="80" spans="1:16" ht="22.5" x14ac:dyDescent="0.25">
      <c r="A80" s="165">
        <v>73</v>
      </c>
      <c r="B80" s="64" t="s">
        <v>9877</v>
      </c>
      <c r="C80" s="65" t="s">
        <v>9646</v>
      </c>
      <c r="D80" s="106" t="s">
        <v>9531</v>
      </c>
      <c r="E80" s="64" t="s">
        <v>9721</v>
      </c>
      <c r="F80" s="65" t="s">
        <v>9480</v>
      </c>
      <c r="G80" s="65" t="s">
        <v>9857</v>
      </c>
      <c r="H80" s="68">
        <v>9000</v>
      </c>
      <c r="I80" s="64" t="s">
        <v>12</v>
      </c>
      <c r="J80" s="113"/>
      <c r="K80" s="113" t="s">
        <v>19</v>
      </c>
      <c r="L80" s="64" t="s">
        <v>21</v>
      </c>
      <c r="M80" s="64" t="s">
        <v>19</v>
      </c>
      <c r="N80" s="64"/>
      <c r="O80" s="64"/>
      <c r="P80" s="32"/>
    </row>
    <row r="81" spans="1:16" ht="56.25" x14ac:dyDescent="0.25">
      <c r="A81" s="165">
        <v>74</v>
      </c>
      <c r="B81" s="64" t="s">
        <v>9878</v>
      </c>
      <c r="C81" s="65" t="s">
        <v>9646</v>
      </c>
      <c r="D81" s="106" t="s">
        <v>9531</v>
      </c>
      <c r="E81" s="64" t="s">
        <v>9555</v>
      </c>
      <c r="F81" s="65" t="s">
        <v>9480</v>
      </c>
      <c r="G81" s="65" t="s">
        <v>9888</v>
      </c>
      <c r="H81" s="68">
        <v>5000</v>
      </c>
      <c r="I81" s="64" t="s">
        <v>12</v>
      </c>
      <c r="J81" s="113"/>
      <c r="K81" s="113" t="s">
        <v>19</v>
      </c>
      <c r="L81" s="64" t="s">
        <v>21</v>
      </c>
      <c r="M81" s="64" t="s">
        <v>19</v>
      </c>
      <c r="N81" s="64"/>
      <c r="O81" s="64"/>
      <c r="P81" s="32"/>
    </row>
    <row r="82" spans="1:16" ht="22.5" x14ac:dyDescent="0.25">
      <c r="A82" s="165">
        <v>76</v>
      </c>
      <c r="B82" s="64" t="s">
        <v>9879</v>
      </c>
      <c r="C82" s="65" t="s">
        <v>9646</v>
      </c>
      <c r="D82" s="66" t="s">
        <v>9531</v>
      </c>
      <c r="E82" s="64" t="s">
        <v>9568</v>
      </c>
      <c r="F82" s="65" t="s">
        <v>9480</v>
      </c>
      <c r="G82" s="65" t="s">
        <v>9889</v>
      </c>
      <c r="H82" s="68">
        <v>9000</v>
      </c>
      <c r="I82" s="64" t="s">
        <v>12</v>
      </c>
      <c r="J82" s="41"/>
      <c r="K82" s="41" t="s">
        <v>19</v>
      </c>
      <c r="L82" s="64" t="s">
        <v>21</v>
      </c>
      <c r="M82" s="64" t="s">
        <v>19</v>
      </c>
      <c r="N82" s="63"/>
      <c r="O82" s="63"/>
      <c r="P82" s="32"/>
    </row>
    <row r="83" spans="1:16" ht="45" x14ac:dyDescent="0.25">
      <c r="A83" s="165">
        <v>77</v>
      </c>
      <c r="B83" s="64" t="s">
        <v>9880</v>
      </c>
      <c r="C83" s="65" t="s">
        <v>9646</v>
      </c>
      <c r="D83" s="106" t="s">
        <v>9531</v>
      </c>
      <c r="E83" s="64" t="s">
        <v>9572</v>
      </c>
      <c r="F83" s="65" t="s">
        <v>9480</v>
      </c>
      <c r="G83" s="65" t="s">
        <v>9774</v>
      </c>
      <c r="H83" s="68">
        <v>26500</v>
      </c>
      <c r="I83" s="64" t="s">
        <v>12</v>
      </c>
      <c r="J83" s="113"/>
      <c r="K83" s="113" t="s">
        <v>19</v>
      </c>
      <c r="L83" s="64" t="s">
        <v>18</v>
      </c>
      <c r="M83" s="64" t="s">
        <v>19</v>
      </c>
      <c r="N83" s="64"/>
      <c r="O83" s="64"/>
      <c r="P83" s="112"/>
    </row>
    <row r="84" spans="1:16" ht="33.75" x14ac:dyDescent="0.25">
      <c r="A84" s="165">
        <v>78</v>
      </c>
      <c r="B84" s="64" t="s">
        <v>9881</v>
      </c>
      <c r="C84" s="65" t="s">
        <v>9646</v>
      </c>
      <c r="D84" s="65" t="s">
        <v>9531</v>
      </c>
      <c r="E84" s="64" t="s">
        <v>9590</v>
      </c>
      <c r="F84" s="65" t="s">
        <v>9479</v>
      </c>
      <c r="G84" s="65" t="s">
        <v>9890</v>
      </c>
      <c r="H84" s="68">
        <v>7500</v>
      </c>
      <c r="I84" s="64" t="s">
        <v>12</v>
      </c>
      <c r="J84" s="114"/>
      <c r="K84" s="93" t="s">
        <v>19</v>
      </c>
      <c r="L84" s="64" t="s">
        <v>21</v>
      </c>
      <c r="M84" s="64" t="s">
        <v>19</v>
      </c>
      <c r="N84" s="94"/>
      <c r="O84" s="64"/>
      <c r="P84" s="112"/>
    </row>
    <row r="85" spans="1:16" ht="22.5" x14ac:dyDescent="0.25">
      <c r="A85" s="165">
        <v>79</v>
      </c>
      <c r="B85" s="64" t="s">
        <v>9882</v>
      </c>
      <c r="C85" s="65" t="s">
        <v>9646</v>
      </c>
      <c r="D85" s="65" t="s">
        <v>9531</v>
      </c>
      <c r="E85" s="64" t="s">
        <v>9591</v>
      </c>
      <c r="F85" s="65" t="s">
        <v>9479</v>
      </c>
      <c r="G85" s="65" t="s">
        <v>9891</v>
      </c>
      <c r="H85" s="68">
        <v>9500</v>
      </c>
      <c r="I85" s="64" t="s">
        <v>12</v>
      </c>
      <c r="J85" s="93"/>
      <c r="K85" s="93" t="s">
        <v>19</v>
      </c>
      <c r="L85" s="64" t="s">
        <v>21</v>
      </c>
      <c r="M85" s="64" t="s">
        <v>19</v>
      </c>
      <c r="N85" s="64"/>
      <c r="O85" s="64"/>
      <c r="P85" s="32"/>
    </row>
    <row r="86" spans="1:16" ht="45" x14ac:dyDescent="0.25">
      <c r="A86" s="166">
        <v>80</v>
      </c>
      <c r="B86" s="131" t="s">
        <v>9883</v>
      </c>
      <c r="C86" s="132" t="s">
        <v>9646</v>
      </c>
      <c r="D86" s="132" t="s">
        <v>9531</v>
      </c>
      <c r="E86" s="131" t="s">
        <v>9612</v>
      </c>
      <c r="F86" s="132" t="s">
        <v>9565</v>
      </c>
      <c r="G86" s="132" t="s">
        <v>9892</v>
      </c>
      <c r="H86" s="134">
        <v>7500</v>
      </c>
      <c r="I86" s="131" t="s">
        <v>12</v>
      </c>
      <c r="J86" s="195"/>
      <c r="K86" s="195" t="s">
        <v>19</v>
      </c>
      <c r="L86" s="131" t="s">
        <v>21</v>
      </c>
      <c r="M86" s="131" t="s">
        <v>19</v>
      </c>
      <c r="N86" s="131"/>
      <c r="O86" s="131"/>
      <c r="P86" s="136"/>
    </row>
    <row r="87" spans="1:16" ht="45" x14ac:dyDescent="0.25">
      <c r="A87" s="166">
        <v>80</v>
      </c>
      <c r="B87" s="131" t="s">
        <v>9883</v>
      </c>
      <c r="C87" s="132" t="s">
        <v>9646</v>
      </c>
      <c r="D87" s="132" t="s">
        <v>9531</v>
      </c>
      <c r="E87" s="131" t="s">
        <v>10070</v>
      </c>
      <c r="F87" s="132" t="s">
        <v>9565</v>
      </c>
      <c r="G87" s="132" t="s">
        <v>9892</v>
      </c>
      <c r="H87" s="134">
        <v>19800</v>
      </c>
      <c r="I87" s="131" t="s">
        <v>12</v>
      </c>
      <c r="J87" s="195"/>
      <c r="K87" s="195" t="s">
        <v>19</v>
      </c>
      <c r="L87" s="131" t="s">
        <v>21</v>
      </c>
      <c r="M87" s="131" t="s">
        <v>19</v>
      </c>
      <c r="N87" s="131"/>
      <c r="O87" s="131"/>
      <c r="P87" s="182" t="s">
        <v>10057</v>
      </c>
    </row>
    <row r="88" spans="1:16" ht="56.25" x14ac:dyDescent="0.25">
      <c r="A88" s="165">
        <v>80</v>
      </c>
      <c r="B88" s="64" t="s">
        <v>9883</v>
      </c>
      <c r="C88" s="65" t="s">
        <v>9646</v>
      </c>
      <c r="D88" s="65" t="s">
        <v>9531</v>
      </c>
      <c r="E88" s="64" t="s">
        <v>10095</v>
      </c>
      <c r="F88" s="65" t="s">
        <v>9565</v>
      </c>
      <c r="G88" s="65" t="s">
        <v>9892</v>
      </c>
      <c r="H88" s="68">
        <v>55000</v>
      </c>
      <c r="I88" s="64" t="s">
        <v>12</v>
      </c>
      <c r="J88" s="93"/>
      <c r="K88" s="93" t="s">
        <v>19</v>
      </c>
      <c r="L88" s="64" t="s">
        <v>18</v>
      </c>
      <c r="M88" s="64" t="s">
        <v>19</v>
      </c>
      <c r="N88" s="64"/>
      <c r="O88" s="64"/>
      <c r="P88" s="72" t="s">
        <v>10094</v>
      </c>
    </row>
    <row r="89" spans="1:16" ht="22.5" x14ac:dyDescent="0.25">
      <c r="A89" s="165">
        <v>81</v>
      </c>
      <c r="B89" s="64" t="s">
        <v>9884</v>
      </c>
      <c r="C89" s="65" t="s">
        <v>9646</v>
      </c>
      <c r="D89" s="65" t="s">
        <v>9531</v>
      </c>
      <c r="E89" s="64" t="s">
        <v>9741</v>
      </c>
      <c r="F89" s="65" t="s">
        <v>9565</v>
      </c>
      <c r="G89" s="65" t="s">
        <v>9893</v>
      </c>
      <c r="H89" s="68">
        <v>9500</v>
      </c>
      <c r="I89" s="64" t="s">
        <v>12</v>
      </c>
      <c r="J89" s="93"/>
      <c r="K89" s="93" t="s">
        <v>19</v>
      </c>
      <c r="L89" s="64" t="s">
        <v>21</v>
      </c>
      <c r="M89" s="64" t="s">
        <v>19</v>
      </c>
      <c r="N89" s="64"/>
      <c r="O89" s="64"/>
      <c r="P89" s="112"/>
    </row>
    <row r="90" spans="1:16" ht="22.5" x14ac:dyDescent="0.25">
      <c r="A90" s="165">
        <v>82</v>
      </c>
      <c r="B90" s="64" t="s">
        <v>9885</v>
      </c>
      <c r="C90" s="65" t="s">
        <v>9646</v>
      </c>
      <c r="D90" s="65" t="s">
        <v>9531</v>
      </c>
      <c r="E90" s="64" t="s">
        <v>9658</v>
      </c>
      <c r="F90" s="65" t="s">
        <v>9565</v>
      </c>
      <c r="G90" s="65" t="s">
        <v>9850</v>
      </c>
      <c r="H90" s="68">
        <v>5000</v>
      </c>
      <c r="I90" s="64" t="s">
        <v>12</v>
      </c>
      <c r="J90" s="113"/>
      <c r="K90" s="113"/>
      <c r="L90" s="64"/>
      <c r="M90" s="64"/>
      <c r="N90" s="64"/>
      <c r="O90" s="64"/>
      <c r="P90" s="32"/>
    </row>
    <row r="91" spans="1:16" ht="22.5" x14ac:dyDescent="0.25">
      <c r="A91" s="165">
        <v>83</v>
      </c>
      <c r="B91" s="64" t="s">
        <v>9894</v>
      </c>
      <c r="C91" s="65" t="s">
        <v>9646</v>
      </c>
      <c r="D91" s="65" t="s">
        <v>9531</v>
      </c>
      <c r="E91" s="64" t="s">
        <v>9736</v>
      </c>
      <c r="F91" s="65" t="s">
        <v>9565</v>
      </c>
      <c r="G91" s="65" t="s">
        <v>9904</v>
      </c>
      <c r="H91" s="68">
        <v>9000</v>
      </c>
      <c r="I91" s="64" t="s">
        <v>12</v>
      </c>
      <c r="J91" s="113"/>
      <c r="K91" s="113"/>
      <c r="L91" s="64"/>
      <c r="M91" s="64"/>
      <c r="N91" s="64"/>
      <c r="O91" s="64"/>
      <c r="P91" s="32"/>
    </row>
    <row r="92" spans="1:16" ht="33.75" x14ac:dyDescent="0.25">
      <c r="A92" s="166">
        <v>84</v>
      </c>
      <c r="B92" s="131" t="s">
        <v>9895</v>
      </c>
      <c r="C92" s="132" t="s">
        <v>9646</v>
      </c>
      <c r="D92" s="132" t="s">
        <v>9531</v>
      </c>
      <c r="E92" s="131" t="s">
        <v>9905</v>
      </c>
      <c r="F92" s="132" t="s">
        <v>9565</v>
      </c>
      <c r="G92" s="132" t="s">
        <v>9906</v>
      </c>
      <c r="H92" s="134">
        <v>7500</v>
      </c>
      <c r="I92" s="131" t="s">
        <v>12</v>
      </c>
      <c r="J92" s="135"/>
      <c r="K92" s="135"/>
      <c r="L92" s="131"/>
      <c r="M92" s="131"/>
      <c r="N92" s="131"/>
      <c r="O92" s="131"/>
      <c r="P92" s="136"/>
    </row>
    <row r="93" spans="1:16" ht="36" x14ac:dyDescent="0.25">
      <c r="A93" s="165">
        <v>84</v>
      </c>
      <c r="B93" s="64" t="s">
        <v>9895</v>
      </c>
      <c r="C93" s="65" t="s">
        <v>9646</v>
      </c>
      <c r="D93" s="65" t="s">
        <v>9531</v>
      </c>
      <c r="E93" s="64" t="s">
        <v>9988</v>
      </c>
      <c r="F93" s="65" t="s">
        <v>9565</v>
      </c>
      <c r="G93" s="65" t="s">
        <v>9906</v>
      </c>
      <c r="H93" s="68">
        <v>9990</v>
      </c>
      <c r="I93" s="64" t="s">
        <v>12</v>
      </c>
      <c r="J93" s="113"/>
      <c r="K93" s="113"/>
      <c r="L93" s="64"/>
      <c r="M93" s="64"/>
      <c r="N93" s="64"/>
      <c r="O93" s="64"/>
      <c r="P93" s="32" t="s">
        <v>9987</v>
      </c>
    </row>
    <row r="94" spans="1:16" ht="33.75" x14ac:dyDescent="0.25">
      <c r="A94" s="165">
        <v>85</v>
      </c>
      <c r="B94" s="64" t="s">
        <v>9896</v>
      </c>
      <c r="C94" s="65" t="s">
        <v>9646</v>
      </c>
      <c r="D94" s="106" t="s">
        <v>9531</v>
      </c>
      <c r="E94" s="64" t="s">
        <v>9908</v>
      </c>
      <c r="F94" s="65" t="s">
        <v>9565</v>
      </c>
      <c r="G94" s="65" t="s">
        <v>9689</v>
      </c>
      <c r="H94" s="68">
        <v>14900</v>
      </c>
      <c r="I94" s="64" t="s">
        <v>12</v>
      </c>
      <c r="J94" s="113"/>
      <c r="K94" s="113" t="s">
        <v>19</v>
      </c>
      <c r="L94" s="64" t="s">
        <v>18</v>
      </c>
      <c r="M94" s="64" t="s">
        <v>19</v>
      </c>
      <c r="N94" s="64"/>
      <c r="O94" s="63"/>
      <c r="P94" s="32"/>
    </row>
    <row r="95" spans="1:16" ht="22.5" x14ac:dyDescent="0.25">
      <c r="A95" s="165">
        <v>86</v>
      </c>
      <c r="B95" s="64" t="s">
        <v>9897</v>
      </c>
      <c r="C95" s="65" t="s">
        <v>9646</v>
      </c>
      <c r="D95" s="106" t="s">
        <v>9531</v>
      </c>
      <c r="E95" s="64" t="s">
        <v>9909</v>
      </c>
      <c r="F95" s="65" t="s">
        <v>9565</v>
      </c>
      <c r="G95" s="65" t="s">
        <v>9907</v>
      </c>
      <c r="H95" s="68">
        <v>6000</v>
      </c>
      <c r="I95" s="64" t="s">
        <v>12</v>
      </c>
      <c r="J95" s="113"/>
      <c r="K95" s="113" t="s">
        <v>19</v>
      </c>
      <c r="L95" s="64" t="s">
        <v>21</v>
      </c>
      <c r="M95" s="64" t="s">
        <v>19</v>
      </c>
      <c r="N95" s="64"/>
      <c r="O95" s="64"/>
      <c r="P95" s="72"/>
    </row>
    <row r="96" spans="1:16" ht="22.5" x14ac:dyDescent="0.25">
      <c r="A96" s="165">
        <v>87</v>
      </c>
      <c r="B96" s="64" t="s">
        <v>9898</v>
      </c>
      <c r="C96" s="65" t="s">
        <v>9646</v>
      </c>
      <c r="D96" s="106" t="s">
        <v>9531</v>
      </c>
      <c r="E96" s="64" t="s">
        <v>9910</v>
      </c>
      <c r="F96" s="65" t="s">
        <v>9478</v>
      </c>
      <c r="G96" s="65" t="s">
        <v>9914</v>
      </c>
      <c r="H96" s="68">
        <v>3500</v>
      </c>
      <c r="I96" s="64" t="s">
        <v>12</v>
      </c>
      <c r="J96" s="113"/>
      <c r="K96" s="113" t="s">
        <v>19</v>
      </c>
      <c r="L96" s="64" t="s">
        <v>21</v>
      </c>
      <c r="M96" s="64" t="s">
        <v>19</v>
      </c>
      <c r="N96" s="64"/>
      <c r="O96" s="64"/>
      <c r="P96" s="32"/>
    </row>
    <row r="97" spans="1:16" ht="45" x14ac:dyDescent="0.25">
      <c r="A97" s="165">
        <v>88</v>
      </c>
      <c r="B97" s="64" t="s">
        <v>9899</v>
      </c>
      <c r="C97" s="65" t="s">
        <v>9646</v>
      </c>
      <c r="D97" s="106" t="s">
        <v>9531</v>
      </c>
      <c r="E97" s="64" t="s">
        <v>9911</v>
      </c>
      <c r="F97" s="65" t="s">
        <v>9565</v>
      </c>
      <c r="G97" s="65" t="s">
        <v>9915</v>
      </c>
      <c r="H97" s="68">
        <v>6000</v>
      </c>
      <c r="I97" s="64" t="s">
        <v>12</v>
      </c>
      <c r="J97" s="113"/>
      <c r="K97" s="113" t="s">
        <v>19</v>
      </c>
      <c r="L97" s="64" t="s">
        <v>21</v>
      </c>
      <c r="M97" s="64" t="s">
        <v>19</v>
      </c>
      <c r="N97" s="64"/>
      <c r="O97" s="64"/>
      <c r="P97" s="72"/>
    </row>
    <row r="98" spans="1:16" ht="22.5" x14ac:dyDescent="0.25">
      <c r="A98" s="165">
        <v>90</v>
      </c>
      <c r="B98" s="64" t="s">
        <v>9900</v>
      </c>
      <c r="C98" s="65" t="s">
        <v>9646</v>
      </c>
      <c r="D98" s="106" t="s">
        <v>9531</v>
      </c>
      <c r="E98" s="64" t="s">
        <v>9737</v>
      </c>
      <c r="F98" s="65" t="s">
        <v>9478</v>
      </c>
      <c r="G98" s="65" t="s">
        <v>9916</v>
      </c>
      <c r="H98" s="68">
        <v>9000</v>
      </c>
      <c r="I98" s="64" t="s">
        <v>12</v>
      </c>
      <c r="J98" s="113"/>
      <c r="K98" s="113" t="s">
        <v>19</v>
      </c>
      <c r="L98" s="64" t="s">
        <v>21</v>
      </c>
      <c r="M98" s="64" t="s">
        <v>19</v>
      </c>
      <c r="N98" s="64"/>
      <c r="O98" s="64"/>
      <c r="P98" s="32"/>
    </row>
    <row r="99" spans="1:16" ht="33.75" x14ac:dyDescent="0.25">
      <c r="A99" s="165">
        <v>91</v>
      </c>
      <c r="B99" s="64" t="s">
        <v>9901</v>
      </c>
      <c r="C99" s="65" t="s">
        <v>9646</v>
      </c>
      <c r="D99" s="65" t="s">
        <v>9531</v>
      </c>
      <c r="E99" s="64" t="s">
        <v>9913</v>
      </c>
      <c r="F99" s="65" t="s">
        <v>9479</v>
      </c>
      <c r="G99" s="65" t="s">
        <v>9917</v>
      </c>
      <c r="H99" s="68">
        <v>9500</v>
      </c>
      <c r="I99" s="64" t="s">
        <v>12</v>
      </c>
      <c r="J99" s="93"/>
      <c r="K99" s="93" t="s">
        <v>19</v>
      </c>
      <c r="L99" s="64" t="s">
        <v>21</v>
      </c>
      <c r="M99" s="64" t="s">
        <v>19</v>
      </c>
      <c r="N99" s="78"/>
      <c r="O99" s="78"/>
      <c r="P99" s="32"/>
    </row>
    <row r="100" spans="1:16" ht="33.75" x14ac:dyDescent="0.25">
      <c r="A100" s="165">
        <v>92</v>
      </c>
      <c r="B100" s="124" t="s">
        <v>9902</v>
      </c>
      <c r="C100" s="65" t="s">
        <v>9646</v>
      </c>
      <c r="D100" s="106" t="s">
        <v>9531</v>
      </c>
      <c r="E100" s="124" t="s">
        <v>9580</v>
      </c>
      <c r="F100" s="106" t="s">
        <v>9565</v>
      </c>
      <c r="G100" s="106" t="s">
        <v>9919</v>
      </c>
      <c r="H100" s="125">
        <v>9000</v>
      </c>
      <c r="I100" s="124" t="s">
        <v>12</v>
      </c>
      <c r="J100" s="113"/>
      <c r="K100" s="113" t="s">
        <v>19</v>
      </c>
      <c r="L100" s="124" t="s">
        <v>21</v>
      </c>
      <c r="M100" s="124" t="s">
        <v>19</v>
      </c>
      <c r="N100" s="64"/>
      <c r="O100" s="64"/>
      <c r="P100" s="32"/>
    </row>
    <row r="101" spans="1:16" ht="33.75" x14ac:dyDescent="0.25">
      <c r="A101" s="165">
        <v>93</v>
      </c>
      <c r="B101" s="64" t="s">
        <v>9903</v>
      </c>
      <c r="C101" s="65" t="s">
        <v>9646</v>
      </c>
      <c r="D101" s="106" t="s">
        <v>9531</v>
      </c>
      <c r="E101" s="64" t="s">
        <v>9912</v>
      </c>
      <c r="F101" s="65" t="s">
        <v>9478</v>
      </c>
      <c r="G101" s="65" t="s">
        <v>9918</v>
      </c>
      <c r="H101" s="68">
        <v>9800</v>
      </c>
      <c r="I101" s="64" t="s">
        <v>12</v>
      </c>
      <c r="J101" s="113"/>
      <c r="K101" s="113" t="s">
        <v>19</v>
      </c>
      <c r="L101" s="64" t="s">
        <v>21</v>
      </c>
      <c r="M101" s="64" t="s">
        <v>19</v>
      </c>
      <c r="N101" s="64"/>
      <c r="O101" s="64"/>
      <c r="P101" s="32"/>
    </row>
    <row r="102" spans="1:16" ht="33.75" x14ac:dyDescent="0.25">
      <c r="A102" s="165">
        <v>94</v>
      </c>
      <c r="B102" s="64" t="s">
        <v>9920</v>
      </c>
      <c r="C102" s="65" t="s">
        <v>9646</v>
      </c>
      <c r="D102" s="106" t="s">
        <v>9531</v>
      </c>
      <c r="E102" s="64" t="s">
        <v>9645</v>
      </c>
      <c r="F102" s="65" t="s">
        <v>9478</v>
      </c>
      <c r="G102" s="65" t="s">
        <v>9930</v>
      </c>
      <c r="H102" s="68">
        <v>26500</v>
      </c>
      <c r="I102" s="64" t="s">
        <v>12</v>
      </c>
      <c r="J102" s="113"/>
      <c r="K102" s="113" t="s">
        <v>19</v>
      </c>
      <c r="L102" s="64" t="s">
        <v>21</v>
      </c>
      <c r="M102" s="64" t="s">
        <v>19</v>
      </c>
      <c r="N102" s="64"/>
      <c r="O102" s="63"/>
      <c r="P102" s="32"/>
    </row>
    <row r="103" spans="1:16" ht="22.5" x14ac:dyDescent="0.25">
      <c r="A103" s="165">
        <v>95</v>
      </c>
      <c r="B103" s="100" t="s">
        <v>9921</v>
      </c>
      <c r="C103" s="101" t="s">
        <v>9526</v>
      </c>
      <c r="D103" s="122" t="s">
        <v>9531</v>
      </c>
      <c r="E103" s="100" t="s">
        <v>9931</v>
      </c>
      <c r="F103" s="101" t="s">
        <v>9478</v>
      </c>
      <c r="G103" s="101" t="s">
        <v>9693</v>
      </c>
      <c r="H103" s="99">
        <v>2800</v>
      </c>
      <c r="I103" s="100" t="s">
        <v>12</v>
      </c>
      <c r="J103" s="98"/>
      <c r="K103" s="98" t="s">
        <v>19</v>
      </c>
      <c r="L103" s="95" t="s">
        <v>21</v>
      </c>
      <c r="M103" s="123" t="s">
        <v>19</v>
      </c>
      <c r="N103" s="95"/>
      <c r="O103" s="95"/>
      <c r="P103" s="32"/>
    </row>
    <row r="104" spans="1:16" ht="22.5" x14ac:dyDescent="0.25">
      <c r="A104" s="165">
        <v>96</v>
      </c>
      <c r="B104" s="64" t="s">
        <v>9922</v>
      </c>
      <c r="C104" s="65" t="s">
        <v>9526</v>
      </c>
      <c r="D104" s="65" t="s">
        <v>9531</v>
      </c>
      <c r="E104" s="64" t="s">
        <v>9603</v>
      </c>
      <c r="F104" s="65" t="s">
        <v>9478</v>
      </c>
      <c r="G104" s="65" t="s">
        <v>9932</v>
      </c>
      <c r="H104" s="68">
        <v>6360</v>
      </c>
      <c r="I104" s="64" t="s">
        <v>12</v>
      </c>
      <c r="J104" s="76"/>
      <c r="K104" s="76" t="s">
        <v>19</v>
      </c>
      <c r="L104" s="64" t="s">
        <v>21</v>
      </c>
      <c r="M104" s="64" t="s">
        <v>19</v>
      </c>
      <c r="N104" s="63"/>
      <c r="O104" s="63"/>
      <c r="P104" s="32"/>
    </row>
    <row r="105" spans="1:16" ht="31.5" customHeight="1" x14ac:dyDescent="0.25">
      <c r="A105" s="166">
        <v>97</v>
      </c>
      <c r="B105" s="131" t="s">
        <v>9923</v>
      </c>
      <c r="C105" s="132" t="s">
        <v>9526</v>
      </c>
      <c r="D105" s="133" t="s">
        <v>9531</v>
      </c>
      <c r="E105" s="131" t="s">
        <v>9592</v>
      </c>
      <c r="F105" s="132" t="s">
        <v>9480</v>
      </c>
      <c r="G105" s="132" t="s">
        <v>9933</v>
      </c>
      <c r="H105" s="134">
        <v>9900</v>
      </c>
      <c r="I105" s="131" t="s">
        <v>12</v>
      </c>
      <c r="J105" s="135"/>
      <c r="K105" s="135" t="s">
        <v>19</v>
      </c>
      <c r="L105" s="131" t="s">
        <v>21</v>
      </c>
      <c r="M105" s="131" t="s">
        <v>19</v>
      </c>
      <c r="N105" s="131"/>
      <c r="O105" s="131"/>
      <c r="P105" s="136"/>
    </row>
    <row r="106" spans="1:16" ht="48" x14ac:dyDescent="0.25">
      <c r="A106" s="165">
        <v>97</v>
      </c>
      <c r="B106" s="64" t="s">
        <v>9923</v>
      </c>
      <c r="C106" s="65" t="s">
        <v>9979</v>
      </c>
      <c r="D106" s="106" t="s">
        <v>9531</v>
      </c>
      <c r="E106" s="64" t="s">
        <v>9980</v>
      </c>
      <c r="F106" s="65" t="s">
        <v>9480</v>
      </c>
      <c r="G106" s="65" t="s">
        <v>9933</v>
      </c>
      <c r="H106" s="68">
        <v>14900</v>
      </c>
      <c r="I106" s="64" t="s">
        <v>12</v>
      </c>
      <c r="J106" s="113"/>
      <c r="K106" s="113" t="s">
        <v>19</v>
      </c>
      <c r="L106" s="64" t="s">
        <v>18</v>
      </c>
      <c r="M106" s="64" t="s">
        <v>19</v>
      </c>
      <c r="N106" s="64"/>
      <c r="O106" s="64"/>
      <c r="P106" s="32" t="s">
        <v>9978</v>
      </c>
    </row>
    <row r="107" spans="1:16" ht="33.75" x14ac:dyDescent="0.25">
      <c r="A107" s="165">
        <v>98</v>
      </c>
      <c r="B107" s="100" t="s">
        <v>9924</v>
      </c>
      <c r="C107" s="101" t="s">
        <v>9526</v>
      </c>
      <c r="D107" s="122" t="s">
        <v>9531</v>
      </c>
      <c r="E107" s="100" t="s">
        <v>9556</v>
      </c>
      <c r="F107" s="101" t="s">
        <v>9480</v>
      </c>
      <c r="G107" s="101" t="s">
        <v>9934</v>
      </c>
      <c r="H107" s="99">
        <v>9900</v>
      </c>
      <c r="I107" s="100" t="s">
        <v>12</v>
      </c>
      <c r="J107" s="127"/>
      <c r="K107" s="127" t="s">
        <v>19</v>
      </c>
      <c r="L107" s="100" t="s">
        <v>21</v>
      </c>
      <c r="M107" s="100" t="s">
        <v>19</v>
      </c>
      <c r="N107" s="100"/>
      <c r="O107" s="100"/>
      <c r="P107" s="32"/>
    </row>
    <row r="108" spans="1:16" ht="33.75" x14ac:dyDescent="0.25">
      <c r="A108" s="165">
        <v>99</v>
      </c>
      <c r="B108" s="64" t="s">
        <v>9925</v>
      </c>
      <c r="C108" s="65" t="s">
        <v>9527</v>
      </c>
      <c r="D108" s="66" t="s">
        <v>9531</v>
      </c>
      <c r="E108" s="64" t="s">
        <v>9567</v>
      </c>
      <c r="F108" s="65" t="s">
        <v>9480</v>
      </c>
      <c r="G108" s="65" t="s">
        <v>9935</v>
      </c>
      <c r="H108" s="68">
        <v>9900</v>
      </c>
      <c r="I108" s="64" t="s">
        <v>12</v>
      </c>
      <c r="J108" s="41"/>
      <c r="K108" s="41" t="s">
        <v>19</v>
      </c>
      <c r="L108" s="63" t="s">
        <v>21</v>
      </c>
      <c r="M108" s="7" t="s">
        <v>19</v>
      </c>
      <c r="N108" s="63"/>
      <c r="O108" s="63"/>
      <c r="P108" s="32"/>
    </row>
    <row r="109" spans="1:16" ht="45" x14ac:dyDescent="0.25">
      <c r="A109" s="165">
        <v>100</v>
      </c>
      <c r="B109" s="64" t="s">
        <v>9926</v>
      </c>
      <c r="C109" s="65" t="s">
        <v>9527</v>
      </c>
      <c r="D109" s="66" t="s">
        <v>9531</v>
      </c>
      <c r="E109" s="64" t="s">
        <v>9557</v>
      </c>
      <c r="F109" s="65" t="s">
        <v>9480</v>
      </c>
      <c r="G109" s="65" t="s">
        <v>9834</v>
      </c>
      <c r="H109" s="68">
        <v>3000</v>
      </c>
      <c r="I109" s="64" t="s">
        <v>12</v>
      </c>
      <c r="J109" s="41"/>
      <c r="K109" s="41" t="s">
        <v>19</v>
      </c>
      <c r="L109" s="63" t="s">
        <v>21</v>
      </c>
      <c r="M109" s="7" t="s">
        <v>19</v>
      </c>
      <c r="N109" s="63"/>
      <c r="O109" s="63"/>
      <c r="P109" s="32"/>
    </row>
    <row r="110" spans="1:16" ht="33.75" x14ac:dyDescent="0.25">
      <c r="A110" s="165">
        <v>101</v>
      </c>
      <c r="B110" s="64" t="s">
        <v>9927</v>
      </c>
      <c r="C110" s="65" t="s">
        <v>9527</v>
      </c>
      <c r="D110" s="66" t="s">
        <v>9531</v>
      </c>
      <c r="E110" s="64" t="s">
        <v>9558</v>
      </c>
      <c r="F110" s="65" t="s">
        <v>9480</v>
      </c>
      <c r="G110" s="65" t="s">
        <v>9833</v>
      </c>
      <c r="H110" s="68">
        <v>5000</v>
      </c>
      <c r="I110" s="64" t="s">
        <v>12</v>
      </c>
      <c r="J110" s="41"/>
      <c r="K110" s="41" t="s">
        <v>19</v>
      </c>
      <c r="L110" s="63" t="s">
        <v>21</v>
      </c>
      <c r="M110" s="7" t="s">
        <v>19</v>
      </c>
      <c r="N110" s="63"/>
      <c r="O110" s="63"/>
      <c r="P110" s="32"/>
    </row>
    <row r="111" spans="1:16" ht="33.75" x14ac:dyDescent="0.25">
      <c r="A111" s="165">
        <v>102</v>
      </c>
      <c r="B111" s="64" t="s">
        <v>9928</v>
      </c>
      <c r="C111" s="65" t="s">
        <v>9527</v>
      </c>
      <c r="D111" s="66" t="s">
        <v>9531</v>
      </c>
      <c r="E111" s="64" t="s">
        <v>9570</v>
      </c>
      <c r="F111" s="65" t="s">
        <v>9478</v>
      </c>
      <c r="G111" s="65" t="s">
        <v>9936</v>
      </c>
      <c r="H111" s="68">
        <v>2700</v>
      </c>
      <c r="I111" s="64" t="s">
        <v>12</v>
      </c>
      <c r="J111" s="41"/>
      <c r="K111" s="41" t="s">
        <v>19</v>
      </c>
      <c r="L111" s="63" t="s">
        <v>21</v>
      </c>
      <c r="M111" s="7" t="s">
        <v>19</v>
      </c>
      <c r="N111" s="63"/>
      <c r="O111" s="63"/>
      <c r="P111" s="32"/>
    </row>
    <row r="112" spans="1:16" ht="33.75" x14ac:dyDescent="0.25">
      <c r="A112" s="165">
        <v>103</v>
      </c>
      <c r="B112" s="64" t="s">
        <v>9929</v>
      </c>
      <c r="C112" s="65" t="s">
        <v>9527</v>
      </c>
      <c r="D112" s="66" t="s">
        <v>9531</v>
      </c>
      <c r="E112" s="64" t="s">
        <v>9747</v>
      </c>
      <c r="F112" s="65" t="s">
        <v>9478</v>
      </c>
      <c r="G112" s="65" t="s">
        <v>9693</v>
      </c>
      <c r="H112" s="68">
        <v>7000</v>
      </c>
      <c r="I112" s="64" t="s">
        <v>12</v>
      </c>
      <c r="J112" s="41"/>
      <c r="K112" s="41" t="s">
        <v>19</v>
      </c>
      <c r="L112" s="63" t="s">
        <v>21</v>
      </c>
      <c r="M112" s="7" t="s">
        <v>19</v>
      </c>
      <c r="N112" s="63"/>
      <c r="O112" s="63"/>
      <c r="P112" s="32"/>
    </row>
    <row r="113" spans="1:16" ht="22.5" x14ac:dyDescent="0.25">
      <c r="A113" s="165">
        <v>104</v>
      </c>
      <c r="B113" s="131" t="s">
        <v>9937</v>
      </c>
      <c r="C113" s="132" t="s">
        <v>9528</v>
      </c>
      <c r="D113" s="140" t="s">
        <v>9531</v>
      </c>
      <c r="E113" s="131" t="s">
        <v>9665</v>
      </c>
      <c r="F113" s="132" t="s">
        <v>9478</v>
      </c>
      <c r="G113" s="132" t="s">
        <v>9666</v>
      </c>
      <c r="H113" s="134">
        <v>4000</v>
      </c>
      <c r="I113" s="131" t="s">
        <v>12</v>
      </c>
      <c r="J113" s="142"/>
      <c r="K113" s="142" t="s">
        <v>19</v>
      </c>
      <c r="L113" s="138" t="s">
        <v>21</v>
      </c>
      <c r="M113" s="143" t="s">
        <v>19</v>
      </c>
      <c r="N113" s="138"/>
      <c r="O113" s="138"/>
      <c r="P113" s="136"/>
    </row>
    <row r="114" spans="1:16" ht="48" x14ac:dyDescent="0.25">
      <c r="A114" s="165">
        <v>104</v>
      </c>
      <c r="B114" s="64" t="s">
        <v>9937</v>
      </c>
      <c r="C114" s="65" t="s">
        <v>9528</v>
      </c>
      <c r="D114" s="66" t="s">
        <v>9531</v>
      </c>
      <c r="E114" s="64" t="s">
        <v>9665</v>
      </c>
      <c r="F114" s="65" t="s">
        <v>9478</v>
      </c>
      <c r="G114" s="65" t="s">
        <v>9666</v>
      </c>
      <c r="H114" s="68">
        <v>4190</v>
      </c>
      <c r="I114" s="64" t="s">
        <v>12</v>
      </c>
      <c r="J114" s="41"/>
      <c r="K114" s="41" t="s">
        <v>19</v>
      </c>
      <c r="L114" s="63" t="s">
        <v>21</v>
      </c>
      <c r="M114" s="7" t="s">
        <v>19</v>
      </c>
      <c r="N114" s="63"/>
      <c r="O114" s="63"/>
      <c r="P114" s="32" t="s">
        <v>10084</v>
      </c>
    </row>
    <row r="115" spans="1:16" ht="22.5" x14ac:dyDescent="0.25">
      <c r="A115" s="165">
        <v>105</v>
      </c>
      <c r="B115" s="64" t="s">
        <v>9938</v>
      </c>
      <c r="C115" s="65" t="s">
        <v>9528</v>
      </c>
      <c r="D115" s="66" t="s">
        <v>9531</v>
      </c>
      <c r="E115" s="64" t="s">
        <v>9559</v>
      </c>
      <c r="F115" s="65" t="s">
        <v>9480</v>
      </c>
      <c r="G115" s="65" t="s">
        <v>9667</v>
      </c>
      <c r="H115" s="68">
        <v>6000</v>
      </c>
      <c r="I115" s="64" t="s">
        <v>12</v>
      </c>
      <c r="J115" s="41"/>
      <c r="K115" s="41" t="s">
        <v>19</v>
      </c>
      <c r="L115" s="63" t="s">
        <v>18</v>
      </c>
      <c r="M115" s="7" t="s">
        <v>19</v>
      </c>
      <c r="N115" s="63"/>
      <c r="O115" s="63"/>
      <c r="P115" s="32"/>
    </row>
    <row r="116" spans="1:16" ht="45" x14ac:dyDescent="0.25">
      <c r="A116" s="165">
        <v>106</v>
      </c>
      <c r="B116" s="64" t="s">
        <v>9939</v>
      </c>
      <c r="C116" s="65" t="s">
        <v>9528</v>
      </c>
      <c r="D116" s="66" t="s">
        <v>9531</v>
      </c>
      <c r="E116" s="64" t="s">
        <v>9560</v>
      </c>
      <c r="F116" s="65" t="s">
        <v>9480</v>
      </c>
      <c r="G116" s="65" t="s">
        <v>9668</v>
      </c>
      <c r="H116" s="68">
        <v>6000</v>
      </c>
      <c r="I116" s="64" t="s">
        <v>12</v>
      </c>
      <c r="J116" s="41"/>
      <c r="K116" s="41" t="s">
        <v>19</v>
      </c>
      <c r="L116" s="63" t="s">
        <v>18</v>
      </c>
      <c r="M116" s="7" t="s">
        <v>19</v>
      </c>
      <c r="N116" s="63"/>
      <c r="O116" s="63"/>
      <c r="P116" s="32"/>
    </row>
    <row r="117" spans="1:16" ht="33.75" x14ac:dyDescent="0.25">
      <c r="A117" s="165">
        <v>107</v>
      </c>
      <c r="B117" s="64" t="s">
        <v>9940</v>
      </c>
      <c r="C117" s="65" t="s">
        <v>9528</v>
      </c>
      <c r="D117" s="71" t="s">
        <v>9531</v>
      </c>
      <c r="E117" s="64" t="s">
        <v>9669</v>
      </c>
      <c r="F117" s="65" t="s">
        <v>9479</v>
      </c>
      <c r="G117" s="65" t="s">
        <v>9670</v>
      </c>
      <c r="H117" s="68">
        <v>4000</v>
      </c>
      <c r="I117" s="64" t="s">
        <v>12</v>
      </c>
      <c r="J117" s="76"/>
      <c r="K117" s="76" t="s">
        <v>19</v>
      </c>
      <c r="L117" s="64" t="s">
        <v>21</v>
      </c>
      <c r="M117" s="64" t="s">
        <v>19</v>
      </c>
      <c r="N117" s="63"/>
      <c r="O117" s="63"/>
      <c r="P117" s="32"/>
    </row>
    <row r="118" spans="1:16" ht="22.5" x14ac:dyDescent="0.25">
      <c r="A118" s="166">
        <v>108</v>
      </c>
      <c r="B118" s="131" t="s">
        <v>9728</v>
      </c>
      <c r="C118" s="132" t="s">
        <v>9723</v>
      </c>
      <c r="D118" s="140" t="s">
        <v>9578</v>
      </c>
      <c r="E118" s="131" t="s">
        <v>9724</v>
      </c>
      <c r="F118" s="132" t="s">
        <v>9478</v>
      </c>
      <c r="G118" s="132" t="s">
        <v>9950</v>
      </c>
      <c r="H118" s="134">
        <v>75000</v>
      </c>
      <c r="I118" s="131" t="s">
        <v>5</v>
      </c>
      <c r="J118" s="142"/>
      <c r="K118" s="142" t="s">
        <v>19</v>
      </c>
      <c r="L118" s="131" t="s">
        <v>18</v>
      </c>
      <c r="M118" s="131" t="s">
        <v>19</v>
      </c>
      <c r="N118" s="138" t="s">
        <v>9507</v>
      </c>
      <c r="O118" s="138" t="s">
        <v>9566</v>
      </c>
      <c r="P118" s="136"/>
    </row>
    <row r="119" spans="1:16" ht="36" x14ac:dyDescent="0.25">
      <c r="A119" s="165">
        <v>108</v>
      </c>
      <c r="B119" s="64" t="s">
        <v>9728</v>
      </c>
      <c r="C119" s="65" t="s">
        <v>9723</v>
      </c>
      <c r="D119" s="66" t="s">
        <v>9578</v>
      </c>
      <c r="E119" s="64" t="s">
        <v>10096</v>
      </c>
      <c r="F119" s="65" t="s">
        <v>9478</v>
      </c>
      <c r="G119" s="65" t="s">
        <v>9950</v>
      </c>
      <c r="H119" s="68">
        <v>75000</v>
      </c>
      <c r="I119" s="64" t="s">
        <v>5</v>
      </c>
      <c r="J119" s="41"/>
      <c r="K119" s="41" t="s">
        <v>19</v>
      </c>
      <c r="L119" s="64" t="s">
        <v>18</v>
      </c>
      <c r="M119" s="64" t="s">
        <v>19</v>
      </c>
      <c r="N119" s="63" t="s">
        <v>9509</v>
      </c>
      <c r="O119" s="63" t="s">
        <v>9566</v>
      </c>
      <c r="P119" s="32" t="s">
        <v>10097</v>
      </c>
    </row>
    <row r="120" spans="1:16" ht="22.5" x14ac:dyDescent="0.25">
      <c r="A120" s="165">
        <v>109</v>
      </c>
      <c r="B120" s="64" t="s">
        <v>9941</v>
      </c>
      <c r="C120" s="65" t="s">
        <v>9723</v>
      </c>
      <c r="D120" s="66" t="s">
        <v>9531</v>
      </c>
      <c r="E120" s="64" t="s">
        <v>9731</v>
      </c>
      <c r="F120" s="65" t="s">
        <v>9478</v>
      </c>
      <c r="G120" s="65" t="s">
        <v>9949</v>
      </c>
      <c r="H120" s="68">
        <v>7000</v>
      </c>
      <c r="I120" s="64" t="s">
        <v>12</v>
      </c>
      <c r="J120" s="41"/>
      <c r="K120" s="41"/>
      <c r="L120" s="64"/>
      <c r="M120" s="64"/>
      <c r="N120" s="63"/>
      <c r="O120" s="63"/>
      <c r="P120" s="32"/>
    </row>
    <row r="121" spans="1:16" ht="45" x14ac:dyDescent="0.25">
      <c r="A121" s="165">
        <v>110</v>
      </c>
      <c r="B121" s="64" t="s">
        <v>9942</v>
      </c>
      <c r="C121" s="65" t="s">
        <v>9723</v>
      </c>
      <c r="D121" s="66" t="s">
        <v>9531</v>
      </c>
      <c r="E121" s="64" t="s">
        <v>9725</v>
      </c>
      <c r="F121" s="65" t="s">
        <v>9478</v>
      </c>
      <c r="G121" s="65" t="s">
        <v>9951</v>
      </c>
      <c r="H121" s="68">
        <v>12500</v>
      </c>
      <c r="I121" s="64" t="s">
        <v>12</v>
      </c>
      <c r="J121" s="41"/>
      <c r="K121" s="41"/>
      <c r="L121" s="64"/>
      <c r="M121" s="64"/>
      <c r="N121" s="63"/>
      <c r="O121" s="63"/>
      <c r="P121" s="32"/>
    </row>
    <row r="122" spans="1:16" ht="22.5" x14ac:dyDescent="0.25">
      <c r="A122" s="165">
        <v>111</v>
      </c>
      <c r="B122" s="64" t="s">
        <v>9943</v>
      </c>
      <c r="C122" s="65" t="s">
        <v>9723</v>
      </c>
      <c r="D122" s="66" t="s">
        <v>9531</v>
      </c>
      <c r="E122" s="64" t="s">
        <v>9726</v>
      </c>
      <c r="F122" s="65" t="s">
        <v>9478</v>
      </c>
      <c r="G122" s="65" t="s">
        <v>9952</v>
      </c>
      <c r="H122" s="68">
        <v>22000</v>
      </c>
      <c r="I122" s="64" t="s">
        <v>12</v>
      </c>
      <c r="J122" s="41"/>
      <c r="K122" s="41"/>
      <c r="L122" s="64"/>
      <c r="M122" s="64"/>
      <c r="N122" s="63"/>
      <c r="O122" s="63"/>
      <c r="P122" s="32"/>
    </row>
    <row r="123" spans="1:16" ht="22.5" x14ac:dyDescent="0.25">
      <c r="A123" s="165">
        <v>112</v>
      </c>
      <c r="B123" s="64" t="s">
        <v>9944</v>
      </c>
      <c r="C123" s="65" t="s">
        <v>9723</v>
      </c>
      <c r="D123" s="66" t="s">
        <v>9531</v>
      </c>
      <c r="E123" s="64" t="s">
        <v>9727</v>
      </c>
      <c r="F123" s="65" t="s">
        <v>9478</v>
      </c>
      <c r="G123" s="65" t="s">
        <v>9953</v>
      </c>
      <c r="H123" s="68">
        <v>7000</v>
      </c>
      <c r="I123" s="64" t="s">
        <v>12</v>
      </c>
      <c r="J123" s="41"/>
      <c r="K123" s="41"/>
      <c r="L123" s="64"/>
      <c r="M123" s="64"/>
      <c r="N123" s="63"/>
      <c r="O123" s="63"/>
      <c r="P123" s="32"/>
    </row>
    <row r="124" spans="1:16" ht="22.5" x14ac:dyDescent="0.25">
      <c r="A124" s="165">
        <v>113</v>
      </c>
      <c r="B124" s="64" t="s">
        <v>9945</v>
      </c>
      <c r="C124" s="71" t="s">
        <v>9529</v>
      </c>
      <c r="D124" s="66" t="s">
        <v>9531</v>
      </c>
      <c r="E124" s="63" t="s">
        <v>9954</v>
      </c>
      <c r="F124" s="71" t="s">
        <v>9478</v>
      </c>
      <c r="G124" s="71" t="s">
        <v>9693</v>
      </c>
      <c r="H124" s="74">
        <v>4000</v>
      </c>
      <c r="I124" s="63" t="s">
        <v>12</v>
      </c>
      <c r="J124" s="41"/>
      <c r="K124" s="41" t="s">
        <v>19</v>
      </c>
      <c r="L124" s="63" t="s">
        <v>21</v>
      </c>
      <c r="M124" s="7" t="s">
        <v>19</v>
      </c>
      <c r="N124" s="63"/>
      <c r="O124" s="63"/>
      <c r="P124" s="32"/>
    </row>
    <row r="125" spans="1:16" ht="22.5" x14ac:dyDescent="0.25">
      <c r="A125" s="165">
        <v>114</v>
      </c>
      <c r="B125" s="63" t="s">
        <v>9946</v>
      </c>
      <c r="C125" s="71" t="s">
        <v>9576</v>
      </c>
      <c r="D125" s="66" t="s">
        <v>9531</v>
      </c>
      <c r="E125" s="63" t="s">
        <v>9561</v>
      </c>
      <c r="F125" s="71" t="s">
        <v>9480</v>
      </c>
      <c r="G125" s="71" t="s">
        <v>9696</v>
      </c>
      <c r="H125" s="74">
        <v>9900</v>
      </c>
      <c r="I125" s="63" t="s">
        <v>12</v>
      </c>
      <c r="J125" s="41"/>
      <c r="K125" s="41" t="s">
        <v>19</v>
      </c>
      <c r="L125" s="63" t="s">
        <v>21</v>
      </c>
      <c r="M125" s="7" t="s">
        <v>19</v>
      </c>
      <c r="N125" s="63"/>
      <c r="O125" s="63"/>
      <c r="P125" s="32"/>
    </row>
    <row r="126" spans="1:16" ht="45" x14ac:dyDescent="0.25">
      <c r="A126" s="165">
        <v>115</v>
      </c>
      <c r="B126" s="63" t="s">
        <v>9947</v>
      </c>
      <c r="C126" s="71" t="s">
        <v>9576</v>
      </c>
      <c r="D126" s="66" t="s">
        <v>9531</v>
      </c>
      <c r="E126" s="63" t="s">
        <v>9697</v>
      </c>
      <c r="F126" s="71" t="s">
        <v>9480</v>
      </c>
      <c r="G126" s="71" t="s">
        <v>9955</v>
      </c>
      <c r="H126" s="74">
        <v>3200</v>
      </c>
      <c r="I126" s="63" t="s">
        <v>12</v>
      </c>
      <c r="J126" s="41"/>
      <c r="K126" s="41" t="s">
        <v>19</v>
      </c>
      <c r="L126" s="63" t="s">
        <v>21</v>
      </c>
      <c r="M126" s="7" t="s">
        <v>19</v>
      </c>
      <c r="N126" s="63"/>
      <c r="O126" s="63"/>
      <c r="P126" s="32"/>
    </row>
    <row r="127" spans="1:16" ht="24" x14ac:dyDescent="0.25">
      <c r="A127" s="165">
        <v>116</v>
      </c>
      <c r="B127" s="63" t="s">
        <v>9948</v>
      </c>
      <c r="C127" s="71" t="s">
        <v>9615</v>
      </c>
      <c r="D127" s="66" t="s">
        <v>9531</v>
      </c>
      <c r="E127" s="63" t="s">
        <v>9562</v>
      </c>
      <c r="F127" s="71" t="s">
        <v>9478</v>
      </c>
      <c r="G127" s="83" t="s">
        <v>9694</v>
      </c>
      <c r="H127" s="74">
        <v>9000</v>
      </c>
      <c r="I127" s="63" t="s">
        <v>12</v>
      </c>
      <c r="J127" s="41"/>
      <c r="K127" s="41" t="s">
        <v>19</v>
      </c>
      <c r="L127" s="63" t="s">
        <v>21</v>
      </c>
      <c r="M127" s="7" t="s">
        <v>19</v>
      </c>
      <c r="N127" s="63"/>
      <c r="O127" s="63"/>
      <c r="P127" s="32"/>
    </row>
    <row r="128" spans="1:16" ht="22.5" x14ac:dyDescent="0.25">
      <c r="A128" s="165">
        <v>117</v>
      </c>
      <c r="B128" s="64" t="s">
        <v>9956</v>
      </c>
      <c r="C128" s="65" t="s">
        <v>9530</v>
      </c>
      <c r="D128" s="66" t="s">
        <v>9531</v>
      </c>
      <c r="E128" s="64" t="s">
        <v>9964</v>
      </c>
      <c r="F128" s="65" t="s">
        <v>9478</v>
      </c>
      <c r="G128" s="65" t="s">
        <v>9693</v>
      </c>
      <c r="H128" s="68">
        <v>9900</v>
      </c>
      <c r="I128" s="64" t="s">
        <v>12</v>
      </c>
      <c r="J128" s="41"/>
      <c r="K128" s="41" t="s">
        <v>19</v>
      </c>
      <c r="L128" s="64" t="s">
        <v>21</v>
      </c>
      <c r="M128" s="64" t="s">
        <v>19</v>
      </c>
      <c r="N128" s="63"/>
      <c r="O128" s="63"/>
      <c r="P128" s="32"/>
    </row>
    <row r="129" spans="1:16" ht="22.5" x14ac:dyDescent="0.25">
      <c r="A129" s="165">
        <v>118</v>
      </c>
      <c r="B129" s="64" t="s">
        <v>9957</v>
      </c>
      <c r="C129" s="65" t="s">
        <v>9530</v>
      </c>
      <c r="D129" s="66" t="s">
        <v>9531</v>
      </c>
      <c r="E129" s="64" t="s">
        <v>9564</v>
      </c>
      <c r="F129" s="65" t="s">
        <v>9479</v>
      </c>
      <c r="G129" s="65" t="s">
        <v>9692</v>
      </c>
      <c r="H129" s="68">
        <v>9000</v>
      </c>
      <c r="I129" s="64" t="s">
        <v>12</v>
      </c>
      <c r="J129" s="41"/>
      <c r="K129" s="41" t="s">
        <v>19</v>
      </c>
      <c r="L129" s="64" t="s">
        <v>21</v>
      </c>
      <c r="M129" s="64" t="s">
        <v>19</v>
      </c>
      <c r="N129" s="63"/>
      <c r="O129" s="63"/>
      <c r="P129" s="32"/>
    </row>
    <row r="130" spans="1:16" ht="22.5" x14ac:dyDescent="0.25">
      <c r="A130" s="165">
        <v>119</v>
      </c>
      <c r="B130" s="64" t="s">
        <v>9958</v>
      </c>
      <c r="C130" s="65" t="s">
        <v>9530</v>
      </c>
      <c r="D130" s="66" t="s">
        <v>9531</v>
      </c>
      <c r="E130" s="64" t="s">
        <v>9573</v>
      </c>
      <c r="F130" s="65" t="s">
        <v>9565</v>
      </c>
      <c r="G130" s="65" t="s">
        <v>9691</v>
      </c>
      <c r="H130" s="68">
        <v>9900</v>
      </c>
      <c r="I130" s="64" t="s">
        <v>12</v>
      </c>
      <c r="J130" s="41"/>
      <c r="K130" s="41" t="s">
        <v>19</v>
      </c>
      <c r="L130" s="64" t="s">
        <v>21</v>
      </c>
      <c r="M130" s="64" t="s">
        <v>19</v>
      </c>
      <c r="N130" s="63"/>
      <c r="O130" s="63"/>
      <c r="P130" s="32"/>
    </row>
    <row r="131" spans="1:16" ht="22.5" x14ac:dyDescent="0.25">
      <c r="A131" s="165">
        <v>120</v>
      </c>
      <c r="B131" s="64" t="s">
        <v>9959</v>
      </c>
      <c r="C131" s="65" t="s">
        <v>9530</v>
      </c>
      <c r="D131" s="66" t="s">
        <v>9531</v>
      </c>
      <c r="E131" s="64" t="s">
        <v>9695</v>
      </c>
      <c r="F131" s="65" t="s">
        <v>9565</v>
      </c>
      <c r="G131" s="65" t="s">
        <v>9691</v>
      </c>
      <c r="H131" s="68">
        <v>9800</v>
      </c>
      <c r="I131" s="64" t="s">
        <v>12</v>
      </c>
      <c r="J131" s="41"/>
      <c r="K131" s="41" t="s">
        <v>19</v>
      </c>
      <c r="L131" s="64" t="s">
        <v>21</v>
      </c>
      <c r="M131" s="64" t="s">
        <v>19</v>
      </c>
      <c r="N131" s="63"/>
      <c r="O131" s="63"/>
      <c r="P131" s="32"/>
    </row>
    <row r="132" spans="1:16" ht="22.5" x14ac:dyDescent="0.25">
      <c r="A132" s="165">
        <v>121</v>
      </c>
      <c r="B132" s="64" t="s">
        <v>9960</v>
      </c>
      <c r="C132" s="65" t="s">
        <v>9530</v>
      </c>
      <c r="D132" s="66" t="s">
        <v>9531</v>
      </c>
      <c r="E132" s="64" t="s">
        <v>9574</v>
      </c>
      <c r="F132" s="65" t="s">
        <v>9565</v>
      </c>
      <c r="G132" s="65" t="s">
        <v>9690</v>
      </c>
      <c r="H132" s="68">
        <v>5000</v>
      </c>
      <c r="I132" s="64" t="s">
        <v>12</v>
      </c>
      <c r="J132" s="41"/>
      <c r="K132" s="41" t="s">
        <v>19</v>
      </c>
      <c r="L132" s="64" t="s">
        <v>21</v>
      </c>
      <c r="M132" s="64" t="s">
        <v>19</v>
      </c>
      <c r="N132" s="63"/>
      <c r="O132" s="63"/>
      <c r="P132" s="32"/>
    </row>
    <row r="133" spans="1:16" ht="22.5" x14ac:dyDescent="0.25">
      <c r="A133" s="165">
        <v>122</v>
      </c>
      <c r="B133" s="64" t="s">
        <v>9961</v>
      </c>
      <c r="C133" s="65" t="s">
        <v>9530</v>
      </c>
      <c r="D133" s="66" t="s">
        <v>9531</v>
      </c>
      <c r="E133" s="64" t="s">
        <v>9575</v>
      </c>
      <c r="F133" s="65" t="s">
        <v>9565</v>
      </c>
      <c r="G133" s="65" t="s">
        <v>9689</v>
      </c>
      <c r="H133" s="68">
        <v>3000</v>
      </c>
      <c r="I133" s="64" t="s">
        <v>12</v>
      </c>
      <c r="J133" s="41"/>
      <c r="K133" s="41" t="s">
        <v>19</v>
      </c>
      <c r="L133" s="64" t="s">
        <v>21</v>
      </c>
      <c r="M133" s="64" t="s">
        <v>19</v>
      </c>
      <c r="N133" s="63"/>
      <c r="O133" s="63"/>
      <c r="P133" s="72"/>
    </row>
    <row r="134" spans="1:16" ht="22.5" x14ac:dyDescent="0.25">
      <c r="A134" s="165">
        <v>123</v>
      </c>
      <c r="B134" s="78" t="s">
        <v>9962</v>
      </c>
      <c r="C134" s="79" t="s">
        <v>9530</v>
      </c>
      <c r="D134" s="128" t="s">
        <v>9531</v>
      </c>
      <c r="E134" s="78" t="s">
        <v>9717</v>
      </c>
      <c r="F134" s="79" t="s">
        <v>9480</v>
      </c>
      <c r="G134" s="79" t="s">
        <v>9679</v>
      </c>
      <c r="H134" s="80">
        <v>4000</v>
      </c>
      <c r="I134" s="78" t="s">
        <v>12</v>
      </c>
      <c r="J134" s="81"/>
      <c r="K134" s="81" t="s">
        <v>19</v>
      </c>
      <c r="L134" s="78" t="s">
        <v>21</v>
      </c>
      <c r="M134" s="78" t="s">
        <v>19</v>
      </c>
      <c r="N134" s="82"/>
      <c r="O134" s="82"/>
      <c r="P134" s="129"/>
    </row>
    <row r="135" spans="1:16" ht="22.5" x14ac:dyDescent="0.25">
      <c r="A135" s="165">
        <v>124</v>
      </c>
      <c r="B135" s="64" t="s">
        <v>9963</v>
      </c>
      <c r="C135" s="65" t="s">
        <v>9530</v>
      </c>
      <c r="D135" s="71" t="s">
        <v>9531</v>
      </c>
      <c r="E135" s="64" t="s">
        <v>9749</v>
      </c>
      <c r="F135" s="65" t="s">
        <v>9480</v>
      </c>
      <c r="G135" s="65" t="s">
        <v>9965</v>
      </c>
      <c r="H135" s="68">
        <v>6600</v>
      </c>
      <c r="I135" s="64" t="s">
        <v>12</v>
      </c>
      <c r="J135" s="76"/>
      <c r="K135" s="76" t="s">
        <v>19</v>
      </c>
      <c r="L135" s="64" t="s">
        <v>21</v>
      </c>
      <c r="M135" s="64" t="s">
        <v>19</v>
      </c>
      <c r="N135" s="63"/>
      <c r="O135" s="63"/>
      <c r="P135" s="167"/>
    </row>
    <row r="136" spans="1:16" ht="22.5" x14ac:dyDescent="0.25">
      <c r="A136" s="165">
        <v>125</v>
      </c>
      <c r="B136" s="105" t="s">
        <v>9981</v>
      </c>
      <c r="C136" s="65" t="s">
        <v>9979</v>
      </c>
      <c r="D136" s="65" t="s">
        <v>9531</v>
      </c>
      <c r="E136" s="64" t="s">
        <v>9985</v>
      </c>
      <c r="F136" s="65" t="s">
        <v>9478</v>
      </c>
      <c r="G136" s="65" t="s">
        <v>9932</v>
      </c>
      <c r="H136" s="68">
        <v>8400</v>
      </c>
      <c r="I136" s="64" t="s">
        <v>12</v>
      </c>
      <c r="J136" s="76"/>
      <c r="K136" s="76" t="s">
        <v>19</v>
      </c>
      <c r="L136" s="64" t="s">
        <v>21</v>
      </c>
      <c r="M136" s="64" t="s">
        <v>19</v>
      </c>
      <c r="N136" s="63"/>
      <c r="O136" s="63"/>
      <c r="P136" s="72" t="s">
        <v>9982</v>
      </c>
    </row>
    <row r="137" spans="1:16" ht="45" x14ac:dyDescent="0.25">
      <c r="A137" s="168">
        <v>126</v>
      </c>
      <c r="B137" s="137" t="s">
        <v>9983</v>
      </c>
      <c r="C137" s="79" t="s">
        <v>9647</v>
      </c>
      <c r="D137" s="79" t="s">
        <v>9531</v>
      </c>
      <c r="E137" s="78" t="s">
        <v>9984</v>
      </c>
      <c r="F137" s="79" t="s">
        <v>9565</v>
      </c>
      <c r="G137" s="79" t="s">
        <v>9915</v>
      </c>
      <c r="H137" s="80">
        <v>3300</v>
      </c>
      <c r="I137" s="78" t="s">
        <v>12</v>
      </c>
      <c r="J137" s="81"/>
      <c r="K137" s="81" t="s">
        <v>19</v>
      </c>
      <c r="L137" s="78" t="s">
        <v>21</v>
      </c>
      <c r="M137" s="78" t="s">
        <v>19</v>
      </c>
      <c r="N137" s="82"/>
      <c r="O137" s="82"/>
      <c r="P137" s="192" t="s">
        <v>9982</v>
      </c>
    </row>
    <row r="138" spans="1:16" ht="22.5" x14ac:dyDescent="0.25">
      <c r="A138" s="191">
        <v>127</v>
      </c>
      <c r="B138" s="64" t="s">
        <v>9989</v>
      </c>
      <c r="C138" s="65" t="s">
        <v>10056</v>
      </c>
      <c r="D138" s="65" t="s">
        <v>9531</v>
      </c>
      <c r="E138" s="64" t="s">
        <v>10002</v>
      </c>
      <c r="F138" s="65" t="s">
        <v>9478</v>
      </c>
      <c r="G138" s="65" t="s">
        <v>9996</v>
      </c>
      <c r="H138" s="68">
        <v>5000</v>
      </c>
      <c r="I138" s="64" t="s">
        <v>12</v>
      </c>
      <c r="J138" s="93"/>
      <c r="K138" s="93" t="s">
        <v>19</v>
      </c>
      <c r="L138" s="64" t="s">
        <v>21</v>
      </c>
      <c r="M138" s="64" t="s">
        <v>19</v>
      </c>
      <c r="N138" s="63"/>
      <c r="O138" s="63"/>
      <c r="P138" s="72" t="s">
        <v>9997</v>
      </c>
    </row>
    <row r="139" spans="1:16" ht="33.75" x14ac:dyDescent="0.25">
      <c r="A139" s="191">
        <v>128</v>
      </c>
      <c r="B139" s="64" t="s">
        <v>9999</v>
      </c>
      <c r="C139" s="65" t="s">
        <v>10056</v>
      </c>
      <c r="D139" s="65" t="s">
        <v>9531</v>
      </c>
      <c r="E139" s="64" t="s">
        <v>10000</v>
      </c>
      <c r="F139" s="65" t="s">
        <v>9480</v>
      </c>
      <c r="G139" s="65" t="s">
        <v>10001</v>
      </c>
      <c r="H139" s="68">
        <v>4000</v>
      </c>
      <c r="I139" s="64" t="s">
        <v>12</v>
      </c>
      <c r="J139" s="93"/>
      <c r="K139" s="93" t="s">
        <v>19</v>
      </c>
      <c r="L139" s="64" t="s">
        <v>21</v>
      </c>
      <c r="M139" s="64" t="s">
        <v>19</v>
      </c>
      <c r="N139" s="63"/>
      <c r="O139" s="63"/>
      <c r="P139" s="72" t="s">
        <v>9997</v>
      </c>
    </row>
    <row r="140" spans="1:16" ht="33.75" x14ac:dyDescent="0.25">
      <c r="A140" s="57">
        <v>129</v>
      </c>
      <c r="B140" s="64" t="s">
        <v>10046</v>
      </c>
      <c r="C140" s="65" t="s">
        <v>10056</v>
      </c>
      <c r="D140" s="65" t="s">
        <v>9531</v>
      </c>
      <c r="E140" s="64" t="s">
        <v>10047</v>
      </c>
      <c r="F140" s="65" t="s">
        <v>9565</v>
      </c>
      <c r="G140" s="65" t="s">
        <v>10048</v>
      </c>
      <c r="H140" s="68">
        <v>4000</v>
      </c>
      <c r="I140" s="64" t="s">
        <v>12</v>
      </c>
      <c r="J140" s="93"/>
      <c r="K140" s="93" t="s">
        <v>19</v>
      </c>
      <c r="L140" s="64" t="s">
        <v>21</v>
      </c>
      <c r="M140" s="64" t="s">
        <v>19</v>
      </c>
      <c r="N140" s="63"/>
      <c r="O140" s="63"/>
      <c r="P140" s="72" t="s">
        <v>10049</v>
      </c>
    </row>
    <row r="141" spans="1:16" ht="22.5" x14ac:dyDescent="0.25">
      <c r="A141" s="57">
        <v>130</v>
      </c>
      <c r="B141" s="64" t="s">
        <v>10055</v>
      </c>
      <c r="C141" s="65" t="s">
        <v>10056</v>
      </c>
      <c r="D141" s="65" t="s">
        <v>9531</v>
      </c>
      <c r="E141" s="64" t="s">
        <v>10071</v>
      </c>
      <c r="F141" s="65" t="s">
        <v>9565</v>
      </c>
      <c r="G141" s="65" t="s">
        <v>9907</v>
      </c>
      <c r="H141" s="68">
        <v>9000</v>
      </c>
      <c r="I141" s="64" t="s">
        <v>12</v>
      </c>
      <c r="J141" s="93"/>
      <c r="K141" s="93" t="s">
        <v>19</v>
      </c>
      <c r="L141" s="64" t="s">
        <v>21</v>
      </c>
      <c r="M141" s="64" t="s">
        <v>19</v>
      </c>
      <c r="N141" s="63"/>
      <c r="O141" s="63"/>
      <c r="P141" s="72" t="s">
        <v>10049</v>
      </c>
    </row>
    <row r="142" spans="1:16" ht="56.25" x14ac:dyDescent="0.25">
      <c r="A142" s="231">
        <v>131</v>
      </c>
      <c r="B142" s="131" t="s">
        <v>10072</v>
      </c>
      <c r="C142" s="132" t="s">
        <v>10073</v>
      </c>
      <c r="D142" s="139" t="s">
        <v>9578</v>
      </c>
      <c r="E142" s="131" t="s">
        <v>10074</v>
      </c>
      <c r="F142" s="132" t="s">
        <v>9480</v>
      </c>
      <c r="G142" s="132" t="s">
        <v>9870</v>
      </c>
      <c r="H142" s="134">
        <v>14900</v>
      </c>
      <c r="I142" s="131" t="s">
        <v>15</v>
      </c>
      <c r="J142" s="193"/>
      <c r="K142" s="193" t="s">
        <v>19</v>
      </c>
      <c r="L142" s="131" t="s">
        <v>18</v>
      </c>
      <c r="M142" s="131" t="s">
        <v>19</v>
      </c>
      <c r="N142" s="138"/>
      <c r="O142" s="138"/>
      <c r="P142" s="182" t="s">
        <v>10085</v>
      </c>
    </row>
    <row r="143" spans="1:16" ht="56.25" x14ac:dyDescent="0.25">
      <c r="A143" s="57">
        <v>132</v>
      </c>
      <c r="B143" s="131" t="s">
        <v>10075</v>
      </c>
      <c r="C143" s="132" t="s">
        <v>10073</v>
      </c>
      <c r="D143" s="139" t="s">
        <v>9531</v>
      </c>
      <c r="E143" s="131" t="s">
        <v>10076</v>
      </c>
      <c r="F143" s="132" t="s">
        <v>9480</v>
      </c>
      <c r="G143" s="132" t="s">
        <v>9871</v>
      </c>
      <c r="H143" s="134">
        <v>9500</v>
      </c>
      <c r="I143" s="131" t="s">
        <v>12</v>
      </c>
      <c r="J143" s="193"/>
      <c r="K143" s="193" t="s">
        <v>19</v>
      </c>
      <c r="L143" s="131" t="s">
        <v>21</v>
      </c>
      <c r="M143" s="131" t="s">
        <v>19</v>
      </c>
      <c r="N143" s="138"/>
      <c r="O143" s="138"/>
      <c r="P143" s="182" t="s">
        <v>10085</v>
      </c>
    </row>
    <row r="144" spans="1:16" ht="56.25" x14ac:dyDescent="0.25">
      <c r="A144" s="57">
        <v>133</v>
      </c>
      <c r="B144" s="131" t="s">
        <v>10077</v>
      </c>
      <c r="C144" s="132" t="s">
        <v>10073</v>
      </c>
      <c r="D144" s="139" t="s">
        <v>9531</v>
      </c>
      <c r="E144" s="131" t="s">
        <v>10078</v>
      </c>
      <c r="F144" s="132" t="s">
        <v>9480</v>
      </c>
      <c r="G144" s="132" t="s">
        <v>10081</v>
      </c>
      <c r="H144" s="134">
        <v>9000</v>
      </c>
      <c r="I144" s="131" t="s">
        <v>12</v>
      </c>
      <c r="J144" s="193"/>
      <c r="K144" s="193" t="s">
        <v>19</v>
      </c>
      <c r="L144" s="131" t="s">
        <v>21</v>
      </c>
      <c r="M144" s="131" t="s">
        <v>19</v>
      </c>
      <c r="N144" s="138"/>
      <c r="O144" s="138"/>
      <c r="P144" s="182" t="s">
        <v>10085</v>
      </c>
    </row>
    <row r="145" spans="1:16" ht="34.5" customHeight="1" x14ac:dyDescent="0.25">
      <c r="A145" s="235">
        <v>134</v>
      </c>
      <c r="B145" s="183" t="s">
        <v>10079</v>
      </c>
      <c r="C145" s="184" t="s">
        <v>9652</v>
      </c>
      <c r="D145" s="205" t="s">
        <v>9531</v>
      </c>
      <c r="E145" s="183" t="s">
        <v>10080</v>
      </c>
      <c r="F145" s="184" t="s">
        <v>9565</v>
      </c>
      <c r="G145" s="184" t="s">
        <v>10082</v>
      </c>
      <c r="H145" s="206">
        <v>7000</v>
      </c>
      <c r="I145" s="183" t="s">
        <v>12</v>
      </c>
      <c r="J145" s="207"/>
      <c r="K145" s="207" t="s">
        <v>19</v>
      </c>
      <c r="L145" s="183" t="s">
        <v>21</v>
      </c>
      <c r="M145" s="183" t="s">
        <v>19</v>
      </c>
      <c r="N145" s="208"/>
      <c r="O145" s="208"/>
      <c r="P145" s="209" t="s">
        <v>10049</v>
      </c>
    </row>
    <row r="146" spans="1:16" ht="73.5" customHeight="1" x14ac:dyDescent="0.25">
      <c r="A146" s="234">
        <v>134</v>
      </c>
      <c r="B146" s="94" t="s">
        <v>10079</v>
      </c>
      <c r="C146" s="130" t="s">
        <v>9652</v>
      </c>
      <c r="D146" s="203" t="s">
        <v>9531</v>
      </c>
      <c r="E146" s="94" t="s">
        <v>10080</v>
      </c>
      <c r="F146" s="130" t="s">
        <v>9565</v>
      </c>
      <c r="G146" s="130" t="s">
        <v>10082</v>
      </c>
      <c r="H146" s="204">
        <v>9900</v>
      </c>
      <c r="I146" s="94" t="s">
        <v>12</v>
      </c>
      <c r="J146" s="102"/>
      <c r="K146" s="102" t="s">
        <v>19</v>
      </c>
      <c r="L146" s="94" t="s">
        <v>21</v>
      </c>
      <c r="M146" s="94" t="s">
        <v>19</v>
      </c>
      <c r="N146" s="67"/>
      <c r="O146" s="67"/>
      <c r="P146" s="150" t="s">
        <v>10120</v>
      </c>
    </row>
    <row r="147" spans="1:16" ht="34.5" customHeight="1" x14ac:dyDescent="0.25">
      <c r="A147" s="210">
        <v>135</v>
      </c>
      <c r="B147" s="64" t="s">
        <v>10086</v>
      </c>
      <c r="C147" s="65" t="s">
        <v>9593</v>
      </c>
      <c r="D147" s="71" t="s">
        <v>9531</v>
      </c>
      <c r="E147" s="64" t="s">
        <v>10091</v>
      </c>
      <c r="F147" s="65" t="s">
        <v>9479</v>
      </c>
      <c r="G147" s="65" t="s">
        <v>10092</v>
      </c>
      <c r="H147" s="68">
        <v>7500</v>
      </c>
      <c r="I147" s="64" t="s">
        <v>12</v>
      </c>
      <c r="J147" s="76"/>
      <c r="K147" s="76" t="s">
        <v>19</v>
      </c>
      <c r="L147" s="64" t="s">
        <v>21</v>
      </c>
      <c r="M147" s="64" t="s">
        <v>19</v>
      </c>
      <c r="N147" s="63"/>
      <c r="O147" s="63"/>
      <c r="P147" s="72" t="s">
        <v>10087</v>
      </c>
    </row>
    <row r="148" spans="1:16" ht="34.5" customHeight="1" x14ac:dyDescent="0.25">
      <c r="A148" s="234">
        <v>136</v>
      </c>
      <c r="B148" s="94" t="s">
        <v>10116</v>
      </c>
      <c r="C148" s="130" t="s">
        <v>9652</v>
      </c>
      <c r="D148" s="203" t="s">
        <v>9531</v>
      </c>
      <c r="E148" s="94" t="s">
        <v>10117</v>
      </c>
      <c r="F148" s="130" t="s">
        <v>9565</v>
      </c>
      <c r="G148" s="130" t="s">
        <v>10119</v>
      </c>
      <c r="H148" s="204">
        <v>9500</v>
      </c>
      <c r="I148" s="94" t="s">
        <v>12</v>
      </c>
      <c r="J148" s="102"/>
      <c r="K148" s="102" t="s">
        <v>19</v>
      </c>
      <c r="L148" s="94" t="s">
        <v>21</v>
      </c>
      <c r="M148" s="94" t="s">
        <v>19</v>
      </c>
      <c r="N148" s="67"/>
      <c r="O148" s="67"/>
      <c r="P148" s="150" t="s">
        <v>10118</v>
      </c>
    </row>
    <row r="149" spans="1:16" ht="34.5" customHeight="1" x14ac:dyDescent="0.25">
      <c r="A149" s="236">
        <v>137</v>
      </c>
      <c r="B149" s="94" t="s">
        <v>10124</v>
      </c>
      <c r="C149" s="130" t="s">
        <v>9593</v>
      </c>
      <c r="D149" s="203" t="s">
        <v>9531</v>
      </c>
      <c r="E149" s="94" t="s">
        <v>10125</v>
      </c>
      <c r="F149" s="130" t="s">
        <v>9479</v>
      </c>
      <c r="G149" s="130" t="s">
        <v>9692</v>
      </c>
      <c r="H149" s="204">
        <v>5000</v>
      </c>
      <c r="I149" s="94" t="s">
        <v>12</v>
      </c>
      <c r="J149" s="102"/>
      <c r="K149" s="102" t="s">
        <v>19</v>
      </c>
      <c r="L149" s="94" t="s">
        <v>21</v>
      </c>
      <c r="M149" s="94" t="s">
        <v>19</v>
      </c>
      <c r="N149" s="67"/>
      <c r="O149" s="67"/>
      <c r="P149" s="150" t="s">
        <v>10118</v>
      </c>
    </row>
    <row r="150" spans="1:16" ht="15.75" thickBot="1" x14ac:dyDescent="0.3">
      <c r="A150" s="232"/>
      <c r="B150" s="242" t="s">
        <v>9577</v>
      </c>
      <c r="C150" s="243"/>
      <c r="D150" s="243"/>
      <c r="E150" s="243"/>
      <c r="F150" s="151"/>
      <c r="G150" s="151"/>
      <c r="H150" s="152">
        <f>SUM(H3:H149)-H5-H7-H10-H63-H86-H87-H92-H105-H113-H118-H142-H143-H144-H145</f>
        <v>1701740</v>
      </c>
      <c r="I150" s="153"/>
      <c r="J150" s="153"/>
      <c r="K150" s="153"/>
      <c r="L150" s="153"/>
      <c r="M150" s="73"/>
      <c r="N150" s="153"/>
      <c r="O150" s="153"/>
      <c r="P150" s="233"/>
    </row>
  </sheetData>
  <autoFilter ref="A2:P141"/>
  <mergeCells count="1">
    <mergeCell ref="B150:E150"/>
  </mergeCells>
  <dataValidations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50 E2:F149">
      <formula1>2</formula1>
      <formula2>200</formula2>
    </dataValidation>
    <dataValidation allowBlank="1" showInputMessage="1" showErrorMessage="1" promptTitle="Planirano trajanje ugovora/OS" prompt="je obavezan podatak za postupke javne nabave" sqref="P134:P135 O2:O150"/>
    <dataValidation allowBlank="1" showInputMessage="1" showErrorMessage="1" promptTitle="Evidencijski broj nabave" prompt="Je obavezan podatak_x000a_" sqref="B2:B150 C2:D149"/>
    <dataValidation type="list" allowBlank="1" showInputMessage="1" showErrorMessage="1" promptTitle="Financiranje iz fodova EU" prompt="je obavezan podatak" sqref="M3:M150">
      <formula1>DANE</formula1>
    </dataValidation>
    <dataValidation type="list" allowBlank="1" showInputMessage="1" showErrorMessage="1" promptTitle="Ugovor/OS/Narudžbenica" prompt="je obavezan podatak" sqref="L3:L150">
      <formula1>UON</formula1>
    </dataValidation>
    <dataValidation type="list" allowBlank="1" showInputMessage="1" showErrorMessage="1" promptTitle="Predmet podijeljen una grupe" prompt="je obavezan podatak" sqref="K3:K150">
      <formula1>DANE</formula1>
    </dataValidation>
    <dataValidation type="list" allowBlank="1" showInputMessage="1" showErrorMessage="1" sqref="J2:J150">
      <formula1>REZIM</formula1>
    </dataValidation>
    <dataValidation allowBlank="1" showInputMessage="1" showErrorMessage="1" promptTitle="CPV" prompt="Je obavezan podatak" sqref="G2:G150"/>
    <dataValidation allowBlank="1" showInputMessage="1" showErrorMessage="1" promptTitle="Planirani početak postupka" prompt="je obavezan podatak za postupke javne nabave" sqref="N2:N150"/>
    <dataValidation type="list" showInputMessage="1" showErrorMessage="1" promptTitle="Vrsta postupka" prompt="Je obavezan podatak_x000a_" sqref="I3:I150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50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Normal="100" workbookViewId="0">
      <selection activeCell="G7" sqref="G7"/>
    </sheetView>
  </sheetViews>
  <sheetFormatPr defaultRowHeight="15" x14ac:dyDescent="0.25"/>
  <cols>
    <col min="1" max="1" width="5" customWidth="1"/>
    <col min="2" max="2" width="11.5703125" style="3" customWidth="1"/>
    <col min="3" max="3" width="11.5703125" style="5" customWidth="1"/>
    <col min="4" max="4" width="45.140625" style="3" customWidth="1"/>
    <col min="5" max="5" width="9.140625" style="3" customWidth="1"/>
    <col min="6" max="6" width="15.85546875" style="3" customWidth="1"/>
    <col min="7" max="7" width="16.7109375" style="4" customWidth="1"/>
    <col min="8" max="8" width="16" style="3" customWidth="1"/>
    <col min="9" max="9" width="15.42578125" style="3" customWidth="1"/>
    <col min="10" max="10" width="15.28515625" style="3" customWidth="1"/>
    <col min="11" max="11" width="17" style="3" customWidth="1"/>
    <col min="12" max="12" width="11.5703125" style="3" customWidth="1"/>
    <col min="13" max="13" width="11.7109375" style="3" customWidth="1"/>
    <col min="14" max="14" width="13" style="3" customWidth="1"/>
    <col min="15" max="17" width="15.42578125" style="3" customWidth="1"/>
    <col min="18" max="18" width="12.28515625" customWidth="1"/>
  </cols>
  <sheetData>
    <row r="1" spans="1:17" ht="15.75" customHeight="1" thickBot="1" x14ac:dyDescent="0.3">
      <c r="B1" s="244" t="s">
        <v>9495</v>
      </c>
      <c r="C1" s="244"/>
      <c r="D1" s="244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2" t="s">
        <v>9511</v>
      </c>
      <c r="B2" s="53" t="s">
        <v>0</v>
      </c>
      <c r="C2" s="54" t="s">
        <v>9620</v>
      </c>
      <c r="D2" s="54" t="s">
        <v>9512</v>
      </c>
      <c r="E2" s="54" t="s">
        <v>9516</v>
      </c>
      <c r="F2" s="54" t="s">
        <v>1</v>
      </c>
      <c r="G2" s="55" t="s">
        <v>9513</v>
      </c>
      <c r="H2" s="54" t="s">
        <v>9514</v>
      </c>
      <c r="I2" s="54" t="s">
        <v>9517</v>
      </c>
      <c r="J2" s="54" t="s">
        <v>9518</v>
      </c>
      <c r="K2" s="54" t="s">
        <v>9519</v>
      </c>
      <c r="L2" s="54" t="s">
        <v>9520</v>
      </c>
      <c r="M2" s="54" t="s">
        <v>2</v>
      </c>
      <c r="N2" s="54" t="s">
        <v>3</v>
      </c>
      <c r="O2" s="54" t="s">
        <v>4</v>
      </c>
      <c r="P2" s="54" t="s">
        <v>9622</v>
      </c>
      <c r="Q2" s="54" t="s">
        <v>9523</v>
      </c>
    </row>
    <row r="3" spans="1:17" ht="57.75" customHeight="1" thickBot="1" x14ac:dyDescent="0.3">
      <c r="A3" s="46">
        <v>1</v>
      </c>
      <c r="B3" s="47" t="s">
        <v>9618</v>
      </c>
      <c r="C3" s="38" t="s">
        <v>9521</v>
      </c>
      <c r="D3" s="6" t="s">
        <v>9619</v>
      </c>
      <c r="E3" s="6" t="s">
        <v>9503</v>
      </c>
      <c r="F3" s="6" t="s">
        <v>9621</v>
      </c>
      <c r="G3" s="39">
        <v>310000</v>
      </c>
      <c r="H3" s="6" t="s">
        <v>5</v>
      </c>
      <c r="I3" s="38" t="s">
        <v>19</v>
      </c>
      <c r="J3" s="38" t="s">
        <v>17</v>
      </c>
      <c r="K3" s="59" t="s">
        <v>9522</v>
      </c>
      <c r="L3" s="38" t="s">
        <v>19</v>
      </c>
      <c r="M3" s="38" t="s">
        <v>9509</v>
      </c>
      <c r="N3" s="38" t="s">
        <v>9623</v>
      </c>
      <c r="O3" s="60"/>
      <c r="P3" s="87" t="s">
        <v>17</v>
      </c>
      <c r="Q3" s="88" t="s">
        <v>19</v>
      </c>
    </row>
    <row r="4" spans="1:17" ht="34.5" thickBot="1" x14ac:dyDescent="0.3">
      <c r="A4" s="57">
        <v>2</v>
      </c>
      <c r="B4" s="48" t="s">
        <v>9624</v>
      </c>
      <c r="C4" s="38" t="s">
        <v>9521</v>
      </c>
      <c r="D4" s="7" t="s">
        <v>9501</v>
      </c>
      <c r="E4" s="7" t="s">
        <v>9503</v>
      </c>
      <c r="F4" s="7" t="s">
        <v>9625</v>
      </c>
      <c r="G4" s="36">
        <v>122000</v>
      </c>
      <c r="H4" s="7" t="s">
        <v>5</v>
      </c>
      <c r="I4" s="35" t="s">
        <v>19</v>
      </c>
      <c r="J4" s="35" t="s">
        <v>17</v>
      </c>
      <c r="K4" s="59" t="s">
        <v>9522</v>
      </c>
      <c r="L4" s="35" t="s">
        <v>19</v>
      </c>
      <c r="M4" s="35" t="s">
        <v>9509</v>
      </c>
      <c r="N4" s="35" t="s">
        <v>9623</v>
      </c>
      <c r="O4" s="85"/>
      <c r="P4" s="89" t="s">
        <v>17</v>
      </c>
      <c r="Q4" s="90" t="s">
        <v>19</v>
      </c>
    </row>
    <row r="5" spans="1:17" ht="34.5" thickBot="1" x14ac:dyDescent="0.3">
      <c r="A5" s="57">
        <v>3</v>
      </c>
      <c r="B5" s="48" t="s">
        <v>9626</v>
      </c>
      <c r="C5" s="38" t="s">
        <v>9521</v>
      </c>
      <c r="D5" s="7" t="s">
        <v>9627</v>
      </c>
      <c r="E5" s="7" t="s">
        <v>9479</v>
      </c>
      <c r="F5" s="7" t="s">
        <v>9629</v>
      </c>
      <c r="G5" s="36">
        <v>15300</v>
      </c>
      <c r="H5" s="7" t="s">
        <v>5</v>
      </c>
      <c r="I5" s="35" t="s">
        <v>19</v>
      </c>
      <c r="J5" s="35" t="s">
        <v>17</v>
      </c>
      <c r="K5" s="59" t="s">
        <v>9522</v>
      </c>
      <c r="L5" s="35" t="s">
        <v>19</v>
      </c>
      <c r="M5" s="35" t="s">
        <v>9508</v>
      </c>
      <c r="N5" s="35" t="s">
        <v>9623</v>
      </c>
      <c r="O5" s="7"/>
      <c r="P5" s="35" t="s">
        <v>17</v>
      </c>
      <c r="Q5" s="35" t="s">
        <v>19</v>
      </c>
    </row>
    <row r="6" spans="1:17" ht="70.5" customHeight="1" thickBot="1" x14ac:dyDescent="0.3">
      <c r="A6" s="58">
        <v>4</v>
      </c>
      <c r="B6" s="49" t="s">
        <v>9630</v>
      </c>
      <c r="C6" s="38" t="s">
        <v>9521</v>
      </c>
      <c r="D6" s="7" t="s">
        <v>9628</v>
      </c>
      <c r="E6" s="37" t="s">
        <v>9479</v>
      </c>
      <c r="F6" s="7" t="s">
        <v>9629</v>
      </c>
      <c r="G6" s="40">
        <v>32000</v>
      </c>
      <c r="H6" s="37" t="s">
        <v>5</v>
      </c>
      <c r="I6" s="84" t="s">
        <v>19</v>
      </c>
      <c r="J6" s="84" t="s">
        <v>17</v>
      </c>
      <c r="K6" s="59" t="s">
        <v>9522</v>
      </c>
      <c r="L6" s="84" t="s">
        <v>19</v>
      </c>
      <c r="M6" s="84" t="s">
        <v>9510</v>
      </c>
      <c r="N6" s="84" t="s">
        <v>9631</v>
      </c>
      <c r="O6" s="86"/>
      <c r="P6" s="91" t="s">
        <v>17</v>
      </c>
      <c r="Q6" s="92" t="s">
        <v>19</v>
      </c>
    </row>
    <row r="7" spans="1:17" ht="15.75" thickBot="1" x14ac:dyDescent="0.3">
      <c r="A7" s="45"/>
      <c r="B7" s="245" t="s">
        <v>9497</v>
      </c>
      <c r="C7" s="246"/>
      <c r="D7" s="247"/>
      <c r="E7" s="18"/>
      <c r="F7" s="18"/>
      <c r="G7" s="19">
        <f>SUM(G3:G6)</f>
        <v>479300</v>
      </c>
      <c r="H7" s="18"/>
      <c r="I7" s="18"/>
      <c r="J7" s="18"/>
      <c r="K7" s="18"/>
      <c r="L7" s="34"/>
      <c r="M7" s="18"/>
      <c r="N7" s="18"/>
      <c r="O7" s="61"/>
      <c r="P7" s="61"/>
      <c r="Q7" s="20"/>
    </row>
    <row r="8" spans="1:17" x14ac:dyDescent="0.25">
      <c r="A8" s="44"/>
      <c r="B8" s="50"/>
      <c r="C8" s="16"/>
      <c r="D8" s="15"/>
      <c r="E8" s="15"/>
      <c r="F8" s="15"/>
      <c r="G8" s="17"/>
      <c r="H8" s="15"/>
      <c r="I8" s="15"/>
      <c r="J8" s="15"/>
      <c r="K8" s="15"/>
      <c r="L8" s="6"/>
      <c r="M8" s="15"/>
      <c r="N8" s="15"/>
      <c r="O8" s="15"/>
      <c r="P8" s="15"/>
      <c r="Q8" s="15"/>
    </row>
    <row r="9" spans="1:17" x14ac:dyDescent="0.25">
      <c r="A9" s="43"/>
      <c r="B9" s="42"/>
      <c r="L9" s="7"/>
    </row>
    <row r="10" spans="1:17" x14ac:dyDescent="0.25">
      <c r="A10" s="43"/>
      <c r="B10" s="42"/>
    </row>
    <row r="11" spans="1:17" x14ac:dyDescent="0.25">
      <c r="A11" s="43"/>
      <c r="B11" s="42"/>
    </row>
    <row r="12" spans="1:17" x14ac:dyDescent="0.25">
      <c r="A12" s="43"/>
      <c r="B12" s="42"/>
    </row>
    <row r="13" spans="1:17" x14ac:dyDescent="0.25">
      <c r="A13" s="43"/>
      <c r="B13" s="42"/>
    </row>
    <row r="14" spans="1:17" x14ac:dyDescent="0.25">
      <c r="A14" s="43"/>
      <c r="B14" s="42"/>
    </row>
    <row r="15" spans="1:17" x14ac:dyDescent="0.25">
      <c r="A15" s="43"/>
      <c r="B15" s="42"/>
    </row>
    <row r="16" spans="1:17" x14ac:dyDescent="0.25">
      <c r="A16" s="43"/>
      <c r="B16" s="42"/>
    </row>
    <row r="17" spans="1:7" x14ac:dyDescent="0.25">
      <c r="A17" s="43"/>
      <c r="B17" s="42"/>
    </row>
    <row r="18" spans="1:7" x14ac:dyDescent="0.25">
      <c r="A18" s="43"/>
      <c r="B18" s="42"/>
    </row>
    <row r="19" spans="1:7" x14ac:dyDescent="0.25">
      <c r="A19" s="43"/>
      <c r="B19" s="42"/>
    </row>
    <row r="20" spans="1:7" x14ac:dyDescent="0.25">
      <c r="A20" s="43"/>
      <c r="B20" s="42"/>
    </row>
    <row r="21" spans="1:7" x14ac:dyDescent="0.25">
      <c r="A21" s="43"/>
      <c r="B21" s="42"/>
    </row>
    <row r="22" spans="1:7" x14ac:dyDescent="0.25">
      <c r="A22" s="43"/>
      <c r="B22" s="42"/>
    </row>
    <row r="23" spans="1:7" s="3" customFormat="1" x14ac:dyDescent="0.25">
      <c r="C23" s="5"/>
      <c r="G23" s="4"/>
    </row>
    <row r="24" spans="1:7" s="3" customFormat="1" x14ac:dyDescent="0.25">
      <c r="C24" s="5"/>
      <c r="G24" s="4"/>
    </row>
    <row r="25" spans="1:7" s="3" customFormat="1" x14ac:dyDescent="0.25">
      <c r="C25" s="5"/>
      <c r="G25" s="4"/>
    </row>
    <row r="26" spans="1:7" s="3" customFormat="1" x14ac:dyDescent="0.25">
      <c r="C26" s="5"/>
      <c r="G26" s="4"/>
    </row>
    <row r="27" spans="1:7" s="3" customFormat="1" x14ac:dyDescent="0.25">
      <c r="C27" s="5"/>
      <c r="G27" s="4"/>
    </row>
    <row r="28" spans="1:7" s="3" customFormat="1" x14ac:dyDescent="0.25">
      <c r="C28" s="5"/>
      <c r="G28" s="4"/>
    </row>
    <row r="29" spans="1:7" s="3" customFormat="1" x14ac:dyDescent="0.25">
      <c r="C29" s="5"/>
      <c r="G29" s="4"/>
    </row>
    <row r="30" spans="1:7" s="3" customFormat="1" x14ac:dyDescent="0.25">
      <c r="C30" s="5"/>
      <c r="G30" s="4"/>
    </row>
    <row r="31" spans="1:7" s="3" customFormat="1" x14ac:dyDescent="0.25">
      <c r="C31" s="5"/>
      <c r="G31" s="4"/>
    </row>
    <row r="32" spans="1:7" s="3" customFormat="1" x14ac:dyDescent="0.25">
      <c r="C32" s="5"/>
      <c r="G32" s="4"/>
    </row>
    <row r="33" spans="3:16" s="3" customFormat="1" x14ac:dyDescent="0.25">
      <c r="C33" s="5"/>
      <c r="G33" s="4"/>
    </row>
    <row r="34" spans="3:16" s="3" customFormat="1" x14ac:dyDescent="0.25">
      <c r="C34" s="5"/>
      <c r="G34" s="4"/>
    </row>
    <row r="42" spans="3:16" x14ac:dyDescent="0.25">
      <c r="M42" s="5"/>
      <c r="N42" s="5"/>
      <c r="O42" s="5"/>
      <c r="P42" s="5"/>
    </row>
    <row r="46" spans="3:16" x14ac:dyDescent="0.25">
      <c r="M46" s="5"/>
      <c r="N46" s="5"/>
      <c r="O46" s="5"/>
      <c r="P46" s="5"/>
    </row>
  </sheetData>
  <mergeCells count="2">
    <mergeCell ref="B1:D1"/>
    <mergeCell ref="B7:D7"/>
  </mergeCells>
  <dataValidations xWindow="57" yWindow="589" count="11">
    <dataValidation allowBlank="1" showInputMessage="1" showErrorMessage="1" promptTitle="Evidencijski broj nabave" prompt="Je obavezan podatak_x000a_" sqref="B1:B1048576 C2:C6 C8:C65533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65533 K3:K6 E1:E1048576 H2 J2:L2 D2:D6">
      <formula1>2</formula1>
      <formula2>200</formula2>
    </dataValidation>
    <dataValidation type="list" allowBlank="1" showInputMessage="1" showErrorMessage="1" promptTitle="Ugovor/OS/Narudžbenica" prompt="je obavezan podatak" sqref="L10:L1048576 K1:L1 K7:K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 G3:G1048576">
      <formula1>0.001</formula1>
    </dataValidation>
    <dataValidation allowBlank="1" showInputMessage="1" showErrorMessage="1" promptTitle="CPV" prompt="Je obavezan podatak" sqref="F1:F1048576"/>
    <dataValidation allowBlank="1" showInputMessage="1" showErrorMessage="1" promptTitle="Planirano trajanje ugovora/OS" prompt="je obavezan podatak za postupke javne nabave" sqref="N1:P1048576"/>
    <dataValidation allowBlank="1" showInputMessage="1" showErrorMessage="1" promptTitle="Planirani početak postupka" prompt="je obavezan podatak za postupke javne nabave" sqref="M1:M1048576"/>
    <dataValidation type="list" allowBlank="1" showInputMessage="1" showErrorMessage="1" promptTitle="Predmet podijeljen una grupe" prompt="je obavezan podatak" sqref="J1 J3:J1048576">
      <formula1>DANE</formula1>
    </dataValidation>
    <dataValidation type="list" allowBlank="1" showInputMessage="1" showErrorMessage="1" sqref="I1:I1048576">
      <formula1>REZIM</formula1>
    </dataValidation>
    <dataValidation type="list" showInputMessage="1" showErrorMessage="1" promptTitle="Vrsta postupka" prompt="Je obavezan podatak_x000a_" sqref="H1 H3:H1048576">
      <formula1>POSTUPCI</formula1>
    </dataValidation>
    <dataValidation type="list" allowBlank="1" showInputMessage="1" showErrorMessage="1" promptTitle="Financiranje iz fodova EU" prompt="je obavezan podatak" sqref="L3:L9">
      <formula1>DANE</formula1>
    </dataValidation>
  </dataValidations>
  <pageMargins left="0.25" right="0.25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workbookViewId="0">
      <selection activeCell="H57" sqref="H57"/>
    </sheetView>
  </sheetViews>
  <sheetFormatPr defaultRowHeight="15" x14ac:dyDescent="0.25"/>
  <cols>
    <col min="1" max="1" width="9.140625" style="43"/>
    <col min="2" max="2" width="21" style="42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8.2851562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1"/>
      <c r="B1" s="248" t="s">
        <v>9496</v>
      </c>
      <c r="C1" s="249"/>
      <c r="D1" s="249"/>
      <c r="E1" s="249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154" t="s">
        <v>9511</v>
      </c>
      <c r="B2" s="155" t="s">
        <v>0</v>
      </c>
      <c r="C2" s="156" t="s">
        <v>9481</v>
      </c>
      <c r="D2" s="156" t="s">
        <v>9515</v>
      </c>
      <c r="E2" s="156" t="s">
        <v>9512</v>
      </c>
      <c r="F2" s="156" t="s">
        <v>9516</v>
      </c>
      <c r="G2" s="156" t="s">
        <v>1</v>
      </c>
      <c r="H2" s="157" t="s">
        <v>9513</v>
      </c>
      <c r="I2" s="156" t="s">
        <v>9514</v>
      </c>
      <c r="J2" s="156" t="s">
        <v>9517</v>
      </c>
      <c r="K2" s="156" t="s">
        <v>9518</v>
      </c>
      <c r="L2" s="156" t="s">
        <v>9519</v>
      </c>
      <c r="M2" s="156" t="s">
        <v>9520</v>
      </c>
      <c r="N2" s="156" t="s">
        <v>2</v>
      </c>
      <c r="O2" s="156" t="s">
        <v>3</v>
      </c>
      <c r="P2" s="156" t="s">
        <v>4</v>
      </c>
    </row>
    <row r="3" spans="1:18" ht="42.75" customHeight="1" thickBot="1" x14ac:dyDescent="0.3">
      <c r="A3" s="169">
        <v>1</v>
      </c>
      <c r="B3" s="108" t="s">
        <v>9676</v>
      </c>
      <c r="C3" s="109" t="s">
        <v>9581</v>
      </c>
      <c r="D3" s="109" t="s">
        <v>9531</v>
      </c>
      <c r="E3" s="170" t="s">
        <v>9582</v>
      </c>
      <c r="F3" s="171" t="s">
        <v>9480</v>
      </c>
      <c r="G3" s="172" t="s">
        <v>9682</v>
      </c>
      <c r="H3" s="171">
        <v>4200</v>
      </c>
      <c r="I3" s="171" t="s">
        <v>12</v>
      </c>
      <c r="J3" s="171"/>
      <c r="K3" s="171"/>
      <c r="L3" s="171" t="s">
        <v>21</v>
      </c>
      <c r="M3" s="171" t="s">
        <v>19</v>
      </c>
      <c r="N3" s="171"/>
      <c r="O3" s="171"/>
      <c r="P3" s="173"/>
      <c r="Q3" s="33"/>
      <c r="R3" s="33"/>
    </row>
    <row r="4" spans="1:18" ht="42.75" customHeight="1" x14ac:dyDescent="0.25">
      <c r="A4" s="174">
        <v>2</v>
      </c>
      <c r="B4" s="108" t="s">
        <v>9677</v>
      </c>
      <c r="C4" s="109" t="s">
        <v>9581</v>
      </c>
      <c r="D4" s="106" t="s">
        <v>9531</v>
      </c>
      <c r="E4" s="145" t="s">
        <v>9678</v>
      </c>
      <c r="F4" s="110" t="s">
        <v>9480</v>
      </c>
      <c r="G4" s="64" t="s">
        <v>9679</v>
      </c>
      <c r="H4" s="110">
        <v>4000</v>
      </c>
      <c r="I4" s="110" t="s">
        <v>12</v>
      </c>
      <c r="J4" s="110"/>
      <c r="K4" s="110"/>
      <c r="L4" s="110" t="s">
        <v>21</v>
      </c>
      <c r="M4" s="110" t="s">
        <v>19</v>
      </c>
      <c r="N4" s="110"/>
      <c r="O4" s="110"/>
      <c r="P4" s="69"/>
      <c r="Q4" s="33"/>
      <c r="R4" s="33"/>
    </row>
    <row r="5" spans="1:18" ht="42.75" customHeight="1" x14ac:dyDescent="0.25">
      <c r="A5" s="174">
        <v>3</v>
      </c>
      <c r="B5" s="111" t="s">
        <v>9966</v>
      </c>
      <c r="C5" s="106" t="s">
        <v>9680</v>
      </c>
      <c r="D5" s="106" t="s">
        <v>9531</v>
      </c>
      <c r="E5" s="145" t="s">
        <v>9681</v>
      </c>
      <c r="F5" s="110" t="s">
        <v>9565</v>
      </c>
      <c r="G5" s="64" t="s">
        <v>9675</v>
      </c>
      <c r="H5" s="110">
        <v>27000</v>
      </c>
      <c r="I5" s="110" t="s">
        <v>12</v>
      </c>
      <c r="J5" s="110"/>
      <c r="K5" s="110"/>
      <c r="L5" s="110" t="s">
        <v>18</v>
      </c>
      <c r="M5" s="110" t="s">
        <v>19</v>
      </c>
      <c r="N5" s="110"/>
      <c r="O5" s="110"/>
      <c r="P5" s="69"/>
      <c r="Q5" s="33"/>
      <c r="R5" s="33"/>
    </row>
    <row r="6" spans="1:18" ht="42.75" customHeight="1" x14ac:dyDescent="0.25">
      <c r="A6" s="174">
        <v>4</v>
      </c>
      <c r="B6" s="111" t="s">
        <v>9659</v>
      </c>
      <c r="C6" s="106" t="s">
        <v>9583</v>
      </c>
      <c r="D6" s="106" t="s">
        <v>9531</v>
      </c>
      <c r="E6" s="145" t="s">
        <v>9660</v>
      </c>
      <c r="F6" s="110" t="s">
        <v>9565</v>
      </c>
      <c r="G6" s="64" t="s">
        <v>9675</v>
      </c>
      <c r="H6" s="110">
        <v>35291</v>
      </c>
      <c r="I6" s="110" t="s">
        <v>12</v>
      </c>
      <c r="J6" s="110"/>
      <c r="K6" s="110"/>
      <c r="L6" s="110" t="s">
        <v>18</v>
      </c>
      <c r="M6" s="110" t="s">
        <v>19</v>
      </c>
      <c r="N6" s="110"/>
      <c r="O6" s="110"/>
      <c r="P6" s="69"/>
      <c r="Q6" s="33"/>
      <c r="R6" s="33"/>
    </row>
    <row r="7" spans="1:18" ht="42.75" customHeight="1" x14ac:dyDescent="0.25">
      <c r="A7" s="175">
        <v>5</v>
      </c>
      <c r="B7" s="64" t="s">
        <v>9671</v>
      </c>
      <c r="C7" s="65" t="s">
        <v>9672</v>
      </c>
      <c r="D7" s="65" t="s">
        <v>9531</v>
      </c>
      <c r="E7" s="107" t="s">
        <v>9674</v>
      </c>
      <c r="F7" s="64" t="s">
        <v>9480</v>
      </c>
      <c r="G7" s="64" t="s">
        <v>9673</v>
      </c>
      <c r="H7" s="104">
        <v>2860</v>
      </c>
      <c r="I7" s="64" t="s">
        <v>12</v>
      </c>
      <c r="J7" s="64"/>
      <c r="K7" s="64"/>
      <c r="L7" s="64" t="s">
        <v>21</v>
      </c>
      <c r="M7" s="64" t="s">
        <v>19</v>
      </c>
      <c r="N7" s="64"/>
      <c r="O7" s="110"/>
      <c r="P7" s="69"/>
      <c r="Q7" s="33"/>
      <c r="R7" s="33"/>
    </row>
    <row r="8" spans="1:18" ht="38.25" customHeight="1" x14ac:dyDescent="0.25">
      <c r="A8" s="178">
        <v>6</v>
      </c>
      <c r="B8" s="179" t="s">
        <v>9661</v>
      </c>
      <c r="C8" s="132" t="s">
        <v>9504</v>
      </c>
      <c r="D8" s="133" t="s">
        <v>9531</v>
      </c>
      <c r="E8" s="180" t="s">
        <v>9719</v>
      </c>
      <c r="F8" s="131" t="s">
        <v>9480</v>
      </c>
      <c r="G8" s="131" t="s">
        <v>9683</v>
      </c>
      <c r="H8" s="181">
        <v>6000</v>
      </c>
      <c r="I8" s="131" t="s">
        <v>12</v>
      </c>
      <c r="J8" s="131"/>
      <c r="K8" s="131"/>
      <c r="L8" s="131" t="s">
        <v>21</v>
      </c>
      <c r="M8" s="131" t="s">
        <v>17</v>
      </c>
      <c r="N8" s="131"/>
      <c r="O8" s="131"/>
      <c r="P8" s="182"/>
    </row>
    <row r="9" spans="1:18" ht="38.25" customHeight="1" x14ac:dyDescent="0.25">
      <c r="A9" s="174">
        <v>6</v>
      </c>
      <c r="B9" s="105" t="s">
        <v>9661</v>
      </c>
      <c r="C9" s="65" t="s">
        <v>9504</v>
      </c>
      <c r="D9" s="106" t="s">
        <v>9531</v>
      </c>
      <c r="E9" s="107" t="s">
        <v>9719</v>
      </c>
      <c r="F9" s="64" t="s">
        <v>9480</v>
      </c>
      <c r="G9" s="64" t="s">
        <v>9683</v>
      </c>
      <c r="H9" s="104">
        <v>7320</v>
      </c>
      <c r="I9" s="64" t="s">
        <v>12</v>
      </c>
      <c r="J9" s="64"/>
      <c r="K9" s="64"/>
      <c r="L9" s="64" t="s">
        <v>21</v>
      </c>
      <c r="M9" s="64" t="s">
        <v>17</v>
      </c>
      <c r="N9" s="64"/>
      <c r="O9" s="64"/>
      <c r="P9" s="72" t="s">
        <v>10004</v>
      </c>
    </row>
    <row r="10" spans="1:18" ht="56.25" customHeight="1" x14ac:dyDescent="0.25">
      <c r="A10" s="178">
        <v>7</v>
      </c>
      <c r="B10" s="179" t="s">
        <v>9662</v>
      </c>
      <c r="C10" s="132" t="s">
        <v>9505</v>
      </c>
      <c r="D10" s="132" t="s">
        <v>9531</v>
      </c>
      <c r="E10" s="180" t="s">
        <v>9967</v>
      </c>
      <c r="F10" s="131" t="s">
        <v>9480</v>
      </c>
      <c r="G10" s="131" t="s">
        <v>9679</v>
      </c>
      <c r="H10" s="181">
        <v>11060</v>
      </c>
      <c r="I10" s="131" t="s">
        <v>12</v>
      </c>
      <c r="J10" s="131"/>
      <c r="K10" s="131"/>
      <c r="L10" s="131" t="s">
        <v>21</v>
      </c>
      <c r="M10" s="131" t="s">
        <v>17</v>
      </c>
      <c r="N10" s="131"/>
      <c r="O10" s="131"/>
      <c r="P10" s="182"/>
    </row>
    <row r="11" spans="1:18" ht="56.25" customHeight="1" x14ac:dyDescent="0.25">
      <c r="A11" s="174">
        <v>7</v>
      </c>
      <c r="B11" s="105" t="s">
        <v>9662</v>
      </c>
      <c r="C11" s="65" t="s">
        <v>9505</v>
      </c>
      <c r="D11" s="65" t="s">
        <v>9531</v>
      </c>
      <c r="E11" s="107" t="s">
        <v>9967</v>
      </c>
      <c r="F11" s="64" t="s">
        <v>9480</v>
      </c>
      <c r="G11" s="64" t="s">
        <v>9679</v>
      </c>
      <c r="H11" s="104">
        <v>11975</v>
      </c>
      <c r="I11" s="64" t="s">
        <v>12</v>
      </c>
      <c r="J11" s="64"/>
      <c r="K11" s="64"/>
      <c r="L11" s="64" t="s">
        <v>21</v>
      </c>
      <c r="M11" s="64" t="s">
        <v>17</v>
      </c>
      <c r="N11" s="64"/>
      <c r="O11" s="64"/>
      <c r="P11" s="72" t="s">
        <v>10083</v>
      </c>
    </row>
    <row r="12" spans="1:18" ht="37.5" customHeight="1" x14ac:dyDescent="0.25">
      <c r="A12" s="174">
        <v>8</v>
      </c>
      <c r="B12" s="105" t="s">
        <v>9663</v>
      </c>
      <c r="C12" s="65" t="s">
        <v>9505</v>
      </c>
      <c r="D12" s="65" t="s">
        <v>9531</v>
      </c>
      <c r="E12" s="107" t="s">
        <v>9685</v>
      </c>
      <c r="F12" s="64" t="s">
        <v>9480</v>
      </c>
      <c r="G12" s="64" t="s">
        <v>9968</v>
      </c>
      <c r="H12" s="104">
        <v>22400</v>
      </c>
      <c r="I12" s="64" t="s">
        <v>12</v>
      </c>
      <c r="J12" s="64"/>
      <c r="K12" s="64"/>
      <c r="L12" s="64" t="s">
        <v>18</v>
      </c>
      <c r="M12" s="64" t="s">
        <v>17</v>
      </c>
      <c r="N12" s="64"/>
      <c r="O12" s="64"/>
      <c r="P12" s="72"/>
    </row>
    <row r="13" spans="1:18" ht="37.5" customHeight="1" x14ac:dyDescent="0.25">
      <c r="A13" s="174">
        <v>9</v>
      </c>
      <c r="B13" s="105" t="s">
        <v>9742</v>
      </c>
      <c r="C13" s="65" t="s">
        <v>9505</v>
      </c>
      <c r="D13" s="65" t="s">
        <v>9531</v>
      </c>
      <c r="E13" s="107" t="s">
        <v>9743</v>
      </c>
      <c r="F13" s="64" t="s">
        <v>9478</v>
      </c>
      <c r="G13" s="64" t="s">
        <v>9969</v>
      </c>
      <c r="H13" s="104">
        <v>3750</v>
      </c>
      <c r="I13" s="64" t="s">
        <v>12</v>
      </c>
      <c r="J13" s="64"/>
      <c r="K13" s="64"/>
      <c r="L13" s="64" t="s">
        <v>18</v>
      </c>
      <c r="M13" s="64" t="s">
        <v>17</v>
      </c>
      <c r="N13" s="64"/>
      <c r="O13" s="64"/>
      <c r="P13" s="72"/>
    </row>
    <row r="14" spans="1:18" ht="48" customHeight="1" x14ac:dyDescent="0.25">
      <c r="A14" s="174">
        <v>10</v>
      </c>
      <c r="B14" s="105" t="s">
        <v>9664</v>
      </c>
      <c r="C14" s="65" t="s">
        <v>9506</v>
      </c>
      <c r="D14" s="106" t="s">
        <v>9531</v>
      </c>
      <c r="E14" s="107" t="s">
        <v>9720</v>
      </c>
      <c r="F14" s="64" t="s">
        <v>9480</v>
      </c>
      <c r="G14" s="64" t="s">
        <v>9679</v>
      </c>
      <c r="H14" s="104">
        <v>15000</v>
      </c>
      <c r="I14" s="64" t="s">
        <v>12</v>
      </c>
      <c r="J14" s="64"/>
      <c r="K14" s="64"/>
      <c r="L14" s="64" t="s">
        <v>18</v>
      </c>
      <c r="M14" s="64" t="s">
        <v>17</v>
      </c>
      <c r="N14" s="64"/>
      <c r="O14" s="64"/>
      <c r="P14" s="72"/>
    </row>
    <row r="15" spans="1:18" ht="42" customHeight="1" x14ac:dyDescent="0.25">
      <c r="A15" s="175">
        <v>11</v>
      </c>
      <c r="B15" s="64" t="s">
        <v>9686</v>
      </c>
      <c r="C15" s="65" t="s">
        <v>9598</v>
      </c>
      <c r="D15" s="65" t="s">
        <v>9531</v>
      </c>
      <c r="E15" s="107" t="s">
        <v>9599</v>
      </c>
      <c r="F15" s="64" t="s">
        <v>9480</v>
      </c>
      <c r="G15" s="64" t="s">
        <v>9688</v>
      </c>
      <c r="H15" s="104">
        <v>5000</v>
      </c>
      <c r="I15" s="64" t="s">
        <v>12</v>
      </c>
      <c r="J15" s="64"/>
      <c r="K15" s="64"/>
      <c r="L15" s="64" t="s">
        <v>21</v>
      </c>
      <c r="M15" s="64" t="s">
        <v>19</v>
      </c>
      <c r="N15" s="64"/>
      <c r="O15" s="64"/>
      <c r="P15" s="72"/>
    </row>
    <row r="16" spans="1:18" ht="42" customHeight="1" x14ac:dyDescent="0.25">
      <c r="A16" s="175">
        <v>12</v>
      </c>
      <c r="B16" s="64" t="s">
        <v>9687</v>
      </c>
      <c r="C16" s="65" t="s">
        <v>9598</v>
      </c>
      <c r="D16" s="65" t="s">
        <v>9531</v>
      </c>
      <c r="E16" s="107" t="s">
        <v>9600</v>
      </c>
      <c r="F16" s="64" t="s">
        <v>9480</v>
      </c>
      <c r="G16" s="64" t="s">
        <v>9684</v>
      </c>
      <c r="H16" s="104">
        <v>9500</v>
      </c>
      <c r="I16" s="64" t="s">
        <v>12</v>
      </c>
      <c r="J16" s="64"/>
      <c r="K16" s="64"/>
      <c r="L16" s="64" t="s">
        <v>21</v>
      </c>
      <c r="M16" s="64" t="s">
        <v>19</v>
      </c>
      <c r="N16" s="64"/>
      <c r="O16" s="64"/>
      <c r="P16" s="72"/>
    </row>
    <row r="17" spans="1:16" ht="66.75" customHeight="1" x14ac:dyDescent="0.25">
      <c r="A17" s="178">
        <v>13</v>
      </c>
      <c r="B17" s="213" t="s">
        <v>9702</v>
      </c>
      <c r="C17" s="133" t="s">
        <v>9699</v>
      </c>
      <c r="D17" s="133" t="s">
        <v>9578</v>
      </c>
      <c r="E17" s="214" t="s">
        <v>9700</v>
      </c>
      <c r="F17" s="215" t="s">
        <v>9478</v>
      </c>
      <c r="G17" s="131" t="s">
        <v>9970</v>
      </c>
      <c r="H17" s="216">
        <v>2282898</v>
      </c>
      <c r="I17" s="215" t="s">
        <v>5</v>
      </c>
      <c r="J17" s="215"/>
      <c r="K17" s="215" t="s">
        <v>17</v>
      </c>
      <c r="L17" s="215" t="s">
        <v>18</v>
      </c>
      <c r="M17" s="215" t="s">
        <v>17</v>
      </c>
      <c r="N17" s="215" t="s">
        <v>9507</v>
      </c>
      <c r="O17" s="215" t="s">
        <v>9566</v>
      </c>
      <c r="P17" s="72" t="s">
        <v>10093</v>
      </c>
    </row>
    <row r="18" spans="1:16" ht="27.75" customHeight="1" x14ac:dyDescent="0.25">
      <c r="A18" s="178">
        <v>14</v>
      </c>
      <c r="B18" s="213" t="s">
        <v>9701</v>
      </c>
      <c r="C18" s="133" t="s">
        <v>9699</v>
      </c>
      <c r="D18" s="133" t="s">
        <v>9531</v>
      </c>
      <c r="E18" s="214" t="s">
        <v>9706</v>
      </c>
      <c r="F18" s="215" t="s">
        <v>9565</v>
      </c>
      <c r="G18" s="131" t="s">
        <v>9691</v>
      </c>
      <c r="H18" s="216">
        <v>66000</v>
      </c>
      <c r="I18" s="215" t="s">
        <v>12</v>
      </c>
      <c r="J18" s="215"/>
      <c r="K18" s="215"/>
      <c r="L18" s="215" t="s">
        <v>18</v>
      </c>
      <c r="M18" s="215" t="s">
        <v>17</v>
      </c>
      <c r="N18" s="215"/>
      <c r="O18" s="215"/>
      <c r="P18" s="72" t="s">
        <v>10093</v>
      </c>
    </row>
    <row r="19" spans="1:16" ht="33" customHeight="1" x14ac:dyDescent="0.25">
      <c r="A19" s="178">
        <v>15</v>
      </c>
      <c r="B19" s="213" t="s">
        <v>9703</v>
      </c>
      <c r="C19" s="133" t="s">
        <v>9699</v>
      </c>
      <c r="D19" s="133" t="s">
        <v>9531</v>
      </c>
      <c r="E19" s="214" t="s">
        <v>9707</v>
      </c>
      <c r="F19" s="215" t="s">
        <v>9480</v>
      </c>
      <c r="G19" s="131" t="s">
        <v>9713</v>
      </c>
      <c r="H19" s="216">
        <v>9000</v>
      </c>
      <c r="I19" s="215" t="s">
        <v>12</v>
      </c>
      <c r="J19" s="215"/>
      <c r="K19" s="215"/>
      <c r="L19" s="215" t="s">
        <v>18</v>
      </c>
      <c r="M19" s="215" t="s">
        <v>17</v>
      </c>
      <c r="N19" s="215"/>
      <c r="O19" s="215"/>
      <c r="P19" s="72" t="s">
        <v>10093</v>
      </c>
    </row>
    <row r="20" spans="1:16" ht="35.25" customHeight="1" x14ac:dyDescent="0.25">
      <c r="A20" s="178">
        <v>16</v>
      </c>
      <c r="B20" s="213" t="s">
        <v>9704</v>
      </c>
      <c r="C20" s="133" t="s">
        <v>9699</v>
      </c>
      <c r="D20" s="133" t="s">
        <v>9531</v>
      </c>
      <c r="E20" s="214" t="s">
        <v>9705</v>
      </c>
      <c r="F20" s="215" t="s">
        <v>9480</v>
      </c>
      <c r="G20" s="131" t="s">
        <v>9708</v>
      </c>
      <c r="H20" s="216">
        <v>6400</v>
      </c>
      <c r="I20" s="215" t="s">
        <v>12</v>
      </c>
      <c r="J20" s="215"/>
      <c r="K20" s="215"/>
      <c r="L20" s="215" t="s">
        <v>21</v>
      </c>
      <c r="M20" s="215" t="s">
        <v>17</v>
      </c>
      <c r="N20" s="215"/>
      <c r="O20" s="215"/>
      <c r="P20" s="72" t="s">
        <v>10093</v>
      </c>
    </row>
    <row r="21" spans="1:16" ht="38.25" customHeight="1" x14ac:dyDescent="0.25">
      <c r="A21" s="178">
        <v>17</v>
      </c>
      <c r="B21" s="213" t="s">
        <v>9971</v>
      </c>
      <c r="C21" s="133" t="s">
        <v>9709</v>
      </c>
      <c r="D21" s="133" t="s">
        <v>9578</v>
      </c>
      <c r="E21" s="214" t="s">
        <v>9710</v>
      </c>
      <c r="F21" s="215" t="s">
        <v>9565</v>
      </c>
      <c r="G21" s="131" t="s">
        <v>9691</v>
      </c>
      <c r="H21" s="216">
        <v>6914590.4699999997</v>
      </c>
      <c r="I21" s="215" t="s">
        <v>5</v>
      </c>
      <c r="J21" s="215"/>
      <c r="K21" s="215"/>
      <c r="L21" s="215" t="s">
        <v>18</v>
      </c>
      <c r="M21" s="215" t="s">
        <v>17</v>
      </c>
      <c r="N21" s="215" t="s">
        <v>9509</v>
      </c>
      <c r="O21" s="215" t="s">
        <v>9744</v>
      </c>
      <c r="P21" s="182"/>
    </row>
    <row r="22" spans="1:16" ht="38.25" customHeight="1" x14ac:dyDescent="0.25">
      <c r="A22" s="174">
        <v>17</v>
      </c>
      <c r="B22" s="111" t="s">
        <v>9971</v>
      </c>
      <c r="C22" s="106" t="s">
        <v>9709</v>
      </c>
      <c r="D22" s="106" t="s">
        <v>9578</v>
      </c>
      <c r="E22" s="146" t="s">
        <v>9710</v>
      </c>
      <c r="F22" s="124" t="s">
        <v>9565</v>
      </c>
      <c r="G22" s="64" t="s">
        <v>9691</v>
      </c>
      <c r="H22" s="126">
        <v>7951779.04</v>
      </c>
      <c r="I22" s="124" t="s">
        <v>5</v>
      </c>
      <c r="J22" s="124"/>
      <c r="K22" s="124"/>
      <c r="L22" s="124" t="s">
        <v>18</v>
      </c>
      <c r="M22" s="124" t="s">
        <v>17</v>
      </c>
      <c r="N22" s="124" t="s">
        <v>9508</v>
      </c>
      <c r="O22" s="124" t="s">
        <v>9744</v>
      </c>
      <c r="P22" s="72" t="s">
        <v>10090</v>
      </c>
    </row>
    <row r="23" spans="1:16" ht="34.5" customHeight="1" x14ac:dyDescent="0.25">
      <c r="A23" s="217">
        <v>18</v>
      </c>
      <c r="B23" s="213" t="s">
        <v>9972</v>
      </c>
      <c r="C23" s="133" t="s">
        <v>9709</v>
      </c>
      <c r="D23" s="133" t="s">
        <v>9578</v>
      </c>
      <c r="E23" s="214" t="s">
        <v>9712</v>
      </c>
      <c r="F23" s="215" t="s">
        <v>9480</v>
      </c>
      <c r="G23" s="131" t="s">
        <v>9713</v>
      </c>
      <c r="H23" s="216">
        <v>290000</v>
      </c>
      <c r="I23" s="215" t="s">
        <v>5</v>
      </c>
      <c r="J23" s="215"/>
      <c r="K23" s="215"/>
      <c r="L23" s="215" t="s">
        <v>18</v>
      </c>
      <c r="M23" s="215" t="s">
        <v>17</v>
      </c>
      <c r="N23" s="215" t="s">
        <v>9509</v>
      </c>
      <c r="O23" s="215" t="s">
        <v>9744</v>
      </c>
      <c r="P23" s="182"/>
    </row>
    <row r="24" spans="1:16" ht="34.5" customHeight="1" x14ac:dyDescent="0.25">
      <c r="A24" s="225">
        <v>18</v>
      </c>
      <c r="B24" s="226" t="s">
        <v>9972</v>
      </c>
      <c r="C24" s="227" t="s">
        <v>9709</v>
      </c>
      <c r="D24" s="227" t="s">
        <v>9578</v>
      </c>
      <c r="E24" s="228" t="s">
        <v>9712</v>
      </c>
      <c r="F24" s="229" t="s">
        <v>9480</v>
      </c>
      <c r="G24" s="183" t="s">
        <v>9713</v>
      </c>
      <c r="H24" s="230">
        <v>333500</v>
      </c>
      <c r="I24" s="229" t="s">
        <v>5</v>
      </c>
      <c r="J24" s="229"/>
      <c r="K24" s="229"/>
      <c r="L24" s="229" t="s">
        <v>18</v>
      </c>
      <c r="M24" s="229" t="s">
        <v>17</v>
      </c>
      <c r="N24" s="229" t="s">
        <v>9508</v>
      </c>
      <c r="O24" s="229" t="s">
        <v>9744</v>
      </c>
      <c r="P24" s="209" t="s">
        <v>10090</v>
      </c>
    </row>
    <row r="25" spans="1:16" ht="34.5" customHeight="1" x14ac:dyDescent="0.25">
      <c r="A25" s="219">
        <v>18</v>
      </c>
      <c r="B25" s="220" t="s">
        <v>9972</v>
      </c>
      <c r="C25" s="221" t="s">
        <v>9709</v>
      </c>
      <c r="D25" s="221" t="s">
        <v>9578</v>
      </c>
      <c r="E25" s="222" t="s">
        <v>9712</v>
      </c>
      <c r="F25" s="223" t="s">
        <v>9480</v>
      </c>
      <c r="G25" s="94" t="s">
        <v>9713</v>
      </c>
      <c r="H25" s="224">
        <v>290000</v>
      </c>
      <c r="I25" s="223" t="s">
        <v>5</v>
      </c>
      <c r="J25" s="223"/>
      <c r="K25" s="223"/>
      <c r="L25" s="223" t="s">
        <v>18</v>
      </c>
      <c r="M25" s="223" t="s">
        <v>17</v>
      </c>
      <c r="N25" s="223" t="s">
        <v>9508</v>
      </c>
      <c r="O25" s="223" t="s">
        <v>9744</v>
      </c>
      <c r="P25" s="150" t="s">
        <v>10128</v>
      </c>
    </row>
    <row r="26" spans="1:16" ht="37.5" customHeight="1" x14ac:dyDescent="0.25">
      <c r="A26" s="178">
        <v>19</v>
      </c>
      <c r="B26" s="213" t="s">
        <v>9973</v>
      </c>
      <c r="C26" s="133" t="s">
        <v>9709</v>
      </c>
      <c r="D26" s="133" t="s">
        <v>9578</v>
      </c>
      <c r="E26" s="214" t="s">
        <v>9711</v>
      </c>
      <c r="F26" s="215" t="s">
        <v>9480</v>
      </c>
      <c r="G26" s="131" t="s">
        <v>9714</v>
      </c>
      <c r="H26" s="216">
        <v>120000</v>
      </c>
      <c r="I26" s="215" t="s">
        <v>5</v>
      </c>
      <c r="J26" s="215"/>
      <c r="K26" s="215"/>
      <c r="L26" s="215" t="s">
        <v>18</v>
      </c>
      <c r="M26" s="215" t="s">
        <v>17</v>
      </c>
      <c r="N26" s="215" t="s">
        <v>9509</v>
      </c>
      <c r="O26" s="215" t="s">
        <v>9744</v>
      </c>
      <c r="P26" s="182"/>
    </row>
    <row r="27" spans="1:16" ht="37.5" customHeight="1" x14ac:dyDescent="0.25">
      <c r="A27" s="174">
        <v>19</v>
      </c>
      <c r="B27" s="111" t="s">
        <v>9973</v>
      </c>
      <c r="C27" s="106" t="s">
        <v>9709</v>
      </c>
      <c r="D27" s="106" t="s">
        <v>9578</v>
      </c>
      <c r="E27" s="146" t="s">
        <v>9711</v>
      </c>
      <c r="F27" s="124" t="s">
        <v>9480</v>
      </c>
      <c r="G27" s="64" t="s">
        <v>9714</v>
      </c>
      <c r="H27" s="126">
        <v>138000</v>
      </c>
      <c r="I27" s="124" t="s">
        <v>5</v>
      </c>
      <c r="J27" s="124"/>
      <c r="K27" s="124"/>
      <c r="L27" s="124" t="s">
        <v>18</v>
      </c>
      <c r="M27" s="124" t="s">
        <v>17</v>
      </c>
      <c r="N27" s="124" t="s">
        <v>9508</v>
      </c>
      <c r="O27" s="124" t="s">
        <v>9744</v>
      </c>
      <c r="P27" s="72" t="s">
        <v>10090</v>
      </c>
    </row>
    <row r="28" spans="1:16" ht="36.75" customHeight="1" x14ac:dyDescent="0.25">
      <c r="A28" s="178">
        <v>20</v>
      </c>
      <c r="B28" s="213" t="s">
        <v>9974</v>
      </c>
      <c r="C28" s="133" t="s">
        <v>9709</v>
      </c>
      <c r="D28" s="133" t="s">
        <v>9578</v>
      </c>
      <c r="E28" s="214" t="s">
        <v>9718</v>
      </c>
      <c r="F28" s="215" t="s">
        <v>9480</v>
      </c>
      <c r="G28" s="131" t="s">
        <v>9715</v>
      </c>
      <c r="H28" s="216">
        <v>57600</v>
      </c>
      <c r="I28" s="215" t="s">
        <v>8</v>
      </c>
      <c r="J28" s="215"/>
      <c r="K28" s="215"/>
      <c r="L28" s="215" t="s">
        <v>18</v>
      </c>
      <c r="M28" s="215" t="s">
        <v>17</v>
      </c>
      <c r="N28" s="215" t="s">
        <v>9509</v>
      </c>
      <c r="O28" s="215" t="s">
        <v>9744</v>
      </c>
      <c r="P28" s="182"/>
    </row>
    <row r="29" spans="1:16" ht="36.75" customHeight="1" x14ac:dyDescent="0.25">
      <c r="A29" s="174">
        <v>20</v>
      </c>
      <c r="B29" s="111" t="s">
        <v>9974</v>
      </c>
      <c r="C29" s="106" t="s">
        <v>9709</v>
      </c>
      <c r="D29" s="106" t="s">
        <v>9578</v>
      </c>
      <c r="E29" s="146" t="s">
        <v>9718</v>
      </c>
      <c r="F29" s="124" t="s">
        <v>9480</v>
      </c>
      <c r="G29" s="64" t="s">
        <v>9715</v>
      </c>
      <c r="H29" s="126">
        <v>66240</v>
      </c>
      <c r="I29" s="124" t="s">
        <v>8</v>
      </c>
      <c r="J29" s="124"/>
      <c r="K29" s="124"/>
      <c r="L29" s="124" t="s">
        <v>18</v>
      </c>
      <c r="M29" s="124" t="s">
        <v>17</v>
      </c>
      <c r="N29" s="124" t="s">
        <v>9508</v>
      </c>
      <c r="O29" s="124" t="s">
        <v>9744</v>
      </c>
      <c r="P29" s="72" t="s">
        <v>10090</v>
      </c>
    </row>
    <row r="30" spans="1:16" ht="36.75" customHeight="1" x14ac:dyDescent="0.25">
      <c r="A30" s="225">
        <v>21</v>
      </c>
      <c r="B30" s="226" t="s">
        <v>9716</v>
      </c>
      <c r="C30" s="227" t="s">
        <v>9709</v>
      </c>
      <c r="D30" s="227" t="s">
        <v>9531</v>
      </c>
      <c r="E30" s="228" t="s">
        <v>9705</v>
      </c>
      <c r="F30" s="229" t="s">
        <v>9480</v>
      </c>
      <c r="G30" s="183" t="s">
        <v>9708</v>
      </c>
      <c r="H30" s="230">
        <v>5000</v>
      </c>
      <c r="I30" s="229" t="s">
        <v>12</v>
      </c>
      <c r="J30" s="229"/>
      <c r="K30" s="229"/>
      <c r="L30" s="229" t="s">
        <v>21</v>
      </c>
      <c r="M30" s="229" t="s">
        <v>17</v>
      </c>
      <c r="N30" s="229"/>
      <c r="O30" s="229"/>
      <c r="P30" s="209"/>
    </row>
    <row r="31" spans="1:16" ht="36.75" customHeight="1" x14ac:dyDescent="0.25">
      <c r="A31" s="219">
        <v>21</v>
      </c>
      <c r="B31" s="220" t="s">
        <v>9716</v>
      </c>
      <c r="C31" s="221" t="s">
        <v>9709</v>
      </c>
      <c r="D31" s="221" t="s">
        <v>9531</v>
      </c>
      <c r="E31" s="222" t="s">
        <v>10103</v>
      </c>
      <c r="F31" s="223" t="s">
        <v>9480</v>
      </c>
      <c r="G31" s="94" t="s">
        <v>9708</v>
      </c>
      <c r="H31" s="224">
        <v>4500</v>
      </c>
      <c r="I31" s="223" t="s">
        <v>12</v>
      </c>
      <c r="J31" s="223"/>
      <c r="K31" s="223"/>
      <c r="L31" s="223" t="s">
        <v>21</v>
      </c>
      <c r="M31" s="223" t="s">
        <v>17</v>
      </c>
      <c r="N31" s="223"/>
      <c r="O31" s="223"/>
      <c r="P31" s="150" t="s">
        <v>10121</v>
      </c>
    </row>
    <row r="32" spans="1:16" ht="36.75" customHeight="1" x14ac:dyDescent="0.25">
      <c r="A32" s="174">
        <v>22</v>
      </c>
      <c r="B32" s="111" t="s">
        <v>9975</v>
      </c>
      <c r="C32" s="106" t="s">
        <v>9740</v>
      </c>
      <c r="D32" s="106" t="s">
        <v>9578</v>
      </c>
      <c r="E32" s="146" t="s">
        <v>9738</v>
      </c>
      <c r="F32" s="124" t="s">
        <v>9565</v>
      </c>
      <c r="G32" s="64" t="s">
        <v>9691</v>
      </c>
      <c r="H32" s="126">
        <v>2100000</v>
      </c>
      <c r="I32" s="124" t="s">
        <v>5</v>
      </c>
      <c r="J32" s="124"/>
      <c r="K32" s="124"/>
      <c r="L32" s="124" t="s">
        <v>18</v>
      </c>
      <c r="M32" s="124" t="s">
        <v>17</v>
      </c>
      <c r="N32" s="124" t="s">
        <v>9509</v>
      </c>
      <c r="O32" s="124" t="s">
        <v>9739</v>
      </c>
      <c r="P32" s="72"/>
    </row>
    <row r="33" spans="1:16" ht="36.75" customHeight="1" x14ac:dyDescent="0.25">
      <c r="A33" s="174">
        <v>23</v>
      </c>
      <c r="B33" s="105" t="s">
        <v>9993</v>
      </c>
      <c r="C33" s="65" t="s">
        <v>9990</v>
      </c>
      <c r="D33" s="106" t="s">
        <v>9531</v>
      </c>
      <c r="E33" s="107" t="s">
        <v>9991</v>
      </c>
      <c r="F33" s="64" t="s">
        <v>9478</v>
      </c>
      <c r="G33" s="64" t="s">
        <v>9994</v>
      </c>
      <c r="H33" s="104">
        <v>9600</v>
      </c>
      <c r="I33" s="64" t="s">
        <v>12</v>
      </c>
      <c r="J33" s="64"/>
      <c r="K33" s="64"/>
      <c r="L33" s="64" t="s">
        <v>21</v>
      </c>
      <c r="M33" s="64" t="s">
        <v>17</v>
      </c>
      <c r="N33" s="64"/>
      <c r="O33" s="64"/>
      <c r="P33" s="72" t="s">
        <v>9992</v>
      </c>
    </row>
    <row r="34" spans="1:16" ht="56.25" customHeight="1" x14ac:dyDescent="0.25">
      <c r="A34" s="218">
        <v>24</v>
      </c>
      <c r="B34" s="179" t="s">
        <v>9995</v>
      </c>
      <c r="C34" s="132" t="s">
        <v>9505</v>
      </c>
      <c r="D34" s="132" t="s">
        <v>9531</v>
      </c>
      <c r="E34" s="180" t="s">
        <v>10003</v>
      </c>
      <c r="F34" s="131" t="s">
        <v>9565</v>
      </c>
      <c r="G34" s="131" t="s">
        <v>9998</v>
      </c>
      <c r="H34" s="181">
        <v>26000</v>
      </c>
      <c r="I34" s="131" t="s">
        <v>12</v>
      </c>
      <c r="J34" s="131"/>
      <c r="K34" s="131"/>
      <c r="L34" s="131" t="s">
        <v>18</v>
      </c>
      <c r="M34" s="131" t="s">
        <v>17</v>
      </c>
      <c r="N34" s="131"/>
      <c r="O34" s="131"/>
      <c r="P34" s="182" t="s">
        <v>9992</v>
      </c>
    </row>
    <row r="35" spans="1:16" ht="56.25" customHeight="1" x14ac:dyDescent="0.25">
      <c r="A35" s="212">
        <v>24</v>
      </c>
      <c r="B35" s="200" t="s">
        <v>9995</v>
      </c>
      <c r="C35" s="184" t="s">
        <v>9505</v>
      </c>
      <c r="D35" s="184" t="s">
        <v>9531</v>
      </c>
      <c r="E35" s="201" t="s">
        <v>10088</v>
      </c>
      <c r="F35" s="183" t="s">
        <v>9480</v>
      </c>
      <c r="G35" s="183" t="s">
        <v>10089</v>
      </c>
      <c r="H35" s="202">
        <v>26000</v>
      </c>
      <c r="I35" s="183" t="s">
        <v>12</v>
      </c>
      <c r="J35" s="183"/>
      <c r="K35" s="183"/>
      <c r="L35" s="183" t="s">
        <v>18</v>
      </c>
      <c r="M35" s="183" t="s">
        <v>17</v>
      </c>
      <c r="N35" s="183"/>
      <c r="O35" s="183"/>
      <c r="P35" s="209" t="s">
        <v>10098</v>
      </c>
    </row>
    <row r="36" spans="1:16" ht="56.25" customHeight="1" x14ac:dyDescent="0.25">
      <c r="A36" s="211">
        <v>24</v>
      </c>
      <c r="B36" s="147" t="s">
        <v>9995</v>
      </c>
      <c r="C36" s="130" t="s">
        <v>9505</v>
      </c>
      <c r="D36" s="130" t="s">
        <v>9531</v>
      </c>
      <c r="E36" s="148" t="s">
        <v>10102</v>
      </c>
      <c r="F36" s="94" t="s">
        <v>9480</v>
      </c>
      <c r="G36" s="94" t="s">
        <v>10089</v>
      </c>
      <c r="H36" s="149">
        <v>26000</v>
      </c>
      <c r="I36" s="94" t="s">
        <v>12</v>
      </c>
      <c r="J36" s="94"/>
      <c r="K36" s="94"/>
      <c r="L36" s="94" t="s">
        <v>18</v>
      </c>
      <c r="M36" s="94" t="s">
        <v>17</v>
      </c>
      <c r="N36" s="94"/>
      <c r="O36" s="94"/>
      <c r="P36" s="150" t="s">
        <v>10122</v>
      </c>
    </row>
    <row r="37" spans="1:16" ht="51" customHeight="1" x14ac:dyDescent="0.25">
      <c r="A37" s="196">
        <v>25</v>
      </c>
      <c r="B37" s="105" t="s">
        <v>10006</v>
      </c>
      <c r="C37" s="65" t="s">
        <v>10063</v>
      </c>
      <c r="D37" s="65" t="s">
        <v>9531</v>
      </c>
      <c r="E37" s="107" t="s">
        <v>10007</v>
      </c>
      <c r="F37" s="64" t="s">
        <v>9478</v>
      </c>
      <c r="G37" s="64" t="s">
        <v>10031</v>
      </c>
      <c r="H37" s="104">
        <v>24000</v>
      </c>
      <c r="I37" s="64" t="s">
        <v>12</v>
      </c>
      <c r="J37" s="64"/>
      <c r="K37" s="64"/>
      <c r="L37" s="64" t="s">
        <v>18</v>
      </c>
      <c r="M37" s="64" t="s">
        <v>17</v>
      </c>
      <c r="N37" s="64"/>
      <c r="O37" s="64"/>
      <c r="P37" s="72" t="s">
        <v>10008</v>
      </c>
    </row>
    <row r="38" spans="1:16" ht="51" customHeight="1" x14ac:dyDescent="0.25">
      <c r="A38" s="196">
        <v>26</v>
      </c>
      <c r="B38" s="105" t="s">
        <v>10035</v>
      </c>
      <c r="C38" s="65" t="s">
        <v>10036</v>
      </c>
      <c r="D38" s="65" t="s">
        <v>9531</v>
      </c>
      <c r="E38" s="107" t="s">
        <v>10037</v>
      </c>
      <c r="F38" s="64" t="s">
        <v>9480</v>
      </c>
      <c r="G38" s="64" t="s">
        <v>10038</v>
      </c>
      <c r="H38" s="104">
        <v>8070</v>
      </c>
      <c r="I38" s="64" t="s">
        <v>12</v>
      </c>
      <c r="J38" s="64"/>
      <c r="K38" s="64"/>
      <c r="L38" s="64" t="s">
        <v>21</v>
      </c>
      <c r="M38" s="64" t="s">
        <v>17</v>
      </c>
      <c r="N38" s="64"/>
      <c r="O38" s="64"/>
      <c r="P38" s="72" t="s">
        <v>10008</v>
      </c>
    </row>
    <row r="39" spans="1:16" ht="51" customHeight="1" x14ac:dyDescent="0.25">
      <c r="A39" s="196">
        <v>27</v>
      </c>
      <c r="B39" s="105" t="s">
        <v>10064</v>
      </c>
      <c r="C39" s="65" t="s">
        <v>10036</v>
      </c>
      <c r="D39" s="65" t="s">
        <v>9531</v>
      </c>
      <c r="E39" s="107" t="s">
        <v>10039</v>
      </c>
      <c r="F39" s="64" t="s">
        <v>9478</v>
      </c>
      <c r="G39" s="64" t="s">
        <v>10040</v>
      </c>
      <c r="H39" s="104">
        <v>6000</v>
      </c>
      <c r="I39" s="64" t="s">
        <v>12</v>
      </c>
      <c r="J39" s="64"/>
      <c r="K39" s="64"/>
      <c r="L39" s="64" t="s">
        <v>21</v>
      </c>
      <c r="M39" s="64" t="s">
        <v>17</v>
      </c>
      <c r="N39" s="64"/>
      <c r="O39" s="64"/>
      <c r="P39" s="72" t="s">
        <v>10008</v>
      </c>
    </row>
    <row r="40" spans="1:16" ht="42" customHeight="1" x14ac:dyDescent="0.25">
      <c r="A40" s="196">
        <v>28</v>
      </c>
      <c r="B40" s="197" t="s">
        <v>10022</v>
      </c>
      <c r="C40" s="71" t="s">
        <v>10065</v>
      </c>
      <c r="D40" s="66" t="s">
        <v>9531</v>
      </c>
      <c r="E40" s="63" t="s">
        <v>10021</v>
      </c>
      <c r="F40" s="63" t="s">
        <v>9478</v>
      </c>
      <c r="G40" s="63" t="s">
        <v>10034</v>
      </c>
      <c r="H40" s="198">
        <v>9300</v>
      </c>
      <c r="I40" s="63" t="s">
        <v>12</v>
      </c>
      <c r="J40" s="63"/>
      <c r="K40" s="63"/>
      <c r="L40" s="63" t="s">
        <v>21</v>
      </c>
      <c r="M40" s="7" t="s">
        <v>17</v>
      </c>
      <c r="N40" s="64"/>
      <c r="O40" s="64"/>
      <c r="P40" s="72" t="s">
        <v>10008</v>
      </c>
    </row>
    <row r="41" spans="1:16" ht="42" customHeight="1" x14ac:dyDescent="0.25">
      <c r="A41" s="196">
        <v>29</v>
      </c>
      <c r="B41" s="105" t="s">
        <v>10016</v>
      </c>
      <c r="C41" s="65" t="s">
        <v>10017</v>
      </c>
      <c r="D41" s="65" t="s">
        <v>9531</v>
      </c>
      <c r="E41" s="64" t="s">
        <v>10018</v>
      </c>
      <c r="F41" s="64" t="s">
        <v>9478</v>
      </c>
      <c r="G41" s="64" t="s">
        <v>10032</v>
      </c>
      <c r="H41" s="104">
        <v>4495.63</v>
      </c>
      <c r="I41" s="64" t="s">
        <v>12</v>
      </c>
      <c r="J41" s="64"/>
      <c r="K41" s="64"/>
      <c r="L41" s="64" t="s">
        <v>21</v>
      </c>
      <c r="M41" s="64" t="s">
        <v>17</v>
      </c>
      <c r="N41" s="64"/>
      <c r="O41" s="64"/>
      <c r="P41" s="72" t="s">
        <v>10008</v>
      </c>
    </row>
    <row r="42" spans="1:16" ht="42" customHeight="1" x14ac:dyDescent="0.25">
      <c r="A42" s="196">
        <v>30</v>
      </c>
      <c r="B42" s="105" t="s">
        <v>10101</v>
      </c>
      <c r="C42" s="64" t="s">
        <v>10020</v>
      </c>
      <c r="D42" s="65" t="s">
        <v>9578</v>
      </c>
      <c r="E42" s="64" t="s">
        <v>10067</v>
      </c>
      <c r="F42" s="64" t="s">
        <v>9478</v>
      </c>
      <c r="G42" s="64" t="s">
        <v>10019</v>
      </c>
      <c r="H42" s="104">
        <v>34720</v>
      </c>
      <c r="I42" s="64" t="s">
        <v>5</v>
      </c>
      <c r="J42" s="64"/>
      <c r="K42" s="64"/>
      <c r="L42" s="64" t="s">
        <v>18</v>
      </c>
      <c r="M42" s="64" t="s">
        <v>17</v>
      </c>
      <c r="N42" s="64" t="s">
        <v>9509</v>
      </c>
      <c r="O42" s="64" t="s">
        <v>9566</v>
      </c>
      <c r="P42" s="72" t="s">
        <v>10008</v>
      </c>
    </row>
    <row r="43" spans="1:16" ht="42" customHeight="1" x14ac:dyDescent="0.25">
      <c r="A43" s="57">
        <v>31</v>
      </c>
      <c r="B43" s="63" t="s">
        <v>10024</v>
      </c>
      <c r="C43" s="71" t="s">
        <v>10026</v>
      </c>
      <c r="D43" s="71" t="s">
        <v>9531</v>
      </c>
      <c r="E43" s="63" t="s">
        <v>10023</v>
      </c>
      <c r="F43" s="63" t="s">
        <v>9478</v>
      </c>
      <c r="G43" s="63" t="s">
        <v>9970</v>
      </c>
      <c r="H43" s="198">
        <v>3520</v>
      </c>
      <c r="I43" s="63" t="s">
        <v>12</v>
      </c>
      <c r="J43" s="63"/>
      <c r="K43" s="63"/>
      <c r="L43" s="63" t="s">
        <v>21</v>
      </c>
      <c r="M43" s="7" t="s">
        <v>17</v>
      </c>
      <c r="N43" s="64"/>
      <c r="O43" s="64"/>
      <c r="P43" s="72" t="s">
        <v>10008</v>
      </c>
    </row>
    <row r="44" spans="1:16" ht="42" customHeight="1" x14ac:dyDescent="0.25">
      <c r="A44" s="196">
        <v>32</v>
      </c>
      <c r="B44" s="197" t="s">
        <v>10025</v>
      </c>
      <c r="C44" s="63" t="s">
        <v>10033</v>
      </c>
      <c r="D44" s="66" t="s">
        <v>9531</v>
      </c>
      <c r="E44" s="63" t="s">
        <v>10030</v>
      </c>
      <c r="F44" s="63" t="s">
        <v>9478</v>
      </c>
      <c r="G44" s="63" t="s">
        <v>10066</v>
      </c>
      <c r="H44" s="198">
        <v>4000</v>
      </c>
      <c r="I44" s="63" t="s">
        <v>12</v>
      </c>
      <c r="J44" s="63"/>
      <c r="K44" s="63"/>
      <c r="L44" s="63" t="s">
        <v>21</v>
      </c>
      <c r="M44" s="7" t="s">
        <v>17</v>
      </c>
      <c r="N44" s="63"/>
      <c r="O44" s="7"/>
      <c r="P44" s="72" t="s">
        <v>10008</v>
      </c>
    </row>
    <row r="45" spans="1:16" ht="69.75" customHeight="1" x14ac:dyDescent="0.25">
      <c r="A45" s="57">
        <v>33</v>
      </c>
      <c r="B45" s="63" t="s">
        <v>10011</v>
      </c>
      <c r="C45" s="71" t="s">
        <v>10051</v>
      </c>
      <c r="D45" s="66" t="s">
        <v>9531</v>
      </c>
      <c r="E45" s="63" t="s">
        <v>10009</v>
      </c>
      <c r="F45" s="63" t="s">
        <v>9478</v>
      </c>
      <c r="G45" s="63" t="s">
        <v>10042</v>
      </c>
      <c r="H45" s="198">
        <v>7701</v>
      </c>
      <c r="I45" s="63" t="s">
        <v>12</v>
      </c>
      <c r="J45" s="63"/>
      <c r="K45" s="63"/>
      <c r="L45" s="63" t="s">
        <v>21</v>
      </c>
      <c r="M45" s="7" t="s">
        <v>17</v>
      </c>
      <c r="N45" s="63"/>
      <c r="O45" s="63"/>
      <c r="P45" s="72" t="s">
        <v>10008</v>
      </c>
    </row>
    <row r="46" spans="1:16" ht="77.25" customHeight="1" x14ac:dyDescent="0.25">
      <c r="A46" s="57">
        <v>34</v>
      </c>
      <c r="B46" s="63" t="s">
        <v>10012</v>
      </c>
      <c r="C46" s="71" t="s">
        <v>10051</v>
      </c>
      <c r="D46" s="66" t="s">
        <v>9531</v>
      </c>
      <c r="E46" s="63" t="s">
        <v>10043</v>
      </c>
      <c r="F46" s="63" t="s">
        <v>9478</v>
      </c>
      <c r="G46" s="63" t="s">
        <v>10044</v>
      </c>
      <c r="H46" s="198">
        <v>3083.3</v>
      </c>
      <c r="I46" s="63" t="s">
        <v>12</v>
      </c>
      <c r="J46" s="63"/>
      <c r="K46" s="63"/>
      <c r="L46" s="63" t="s">
        <v>21</v>
      </c>
      <c r="M46" s="7" t="s">
        <v>17</v>
      </c>
      <c r="N46" s="63"/>
      <c r="O46" s="63"/>
      <c r="P46" s="72" t="s">
        <v>10008</v>
      </c>
    </row>
    <row r="47" spans="1:16" ht="66" customHeight="1" x14ac:dyDescent="0.25">
      <c r="A47" s="57">
        <v>35</v>
      </c>
      <c r="B47" s="63" t="s">
        <v>10013</v>
      </c>
      <c r="C47" s="71" t="s">
        <v>10051</v>
      </c>
      <c r="D47" s="66" t="s">
        <v>9531</v>
      </c>
      <c r="E47" s="63" t="s">
        <v>10014</v>
      </c>
      <c r="F47" s="63" t="s">
        <v>9478</v>
      </c>
      <c r="G47" s="63" t="s">
        <v>10045</v>
      </c>
      <c r="H47" s="198">
        <v>3445.3</v>
      </c>
      <c r="I47" s="63" t="s">
        <v>12</v>
      </c>
      <c r="J47" s="63"/>
      <c r="K47" s="63"/>
      <c r="L47" s="63" t="s">
        <v>21</v>
      </c>
      <c r="M47" s="7" t="s">
        <v>17</v>
      </c>
      <c r="N47" s="63"/>
      <c r="O47" s="63"/>
      <c r="P47" s="72" t="s">
        <v>10008</v>
      </c>
    </row>
    <row r="48" spans="1:16" ht="66.75" customHeight="1" x14ac:dyDescent="0.25">
      <c r="A48" s="57">
        <v>36</v>
      </c>
      <c r="B48" s="63" t="s">
        <v>10015</v>
      </c>
      <c r="C48" s="71" t="s">
        <v>10051</v>
      </c>
      <c r="D48" s="66" t="s">
        <v>9531</v>
      </c>
      <c r="E48" s="63" t="s">
        <v>10010</v>
      </c>
      <c r="F48" s="63" t="s">
        <v>9478</v>
      </c>
      <c r="G48" s="63" t="s">
        <v>10041</v>
      </c>
      <c r="H48" s="198">
        <v>12306</v>
      </c>
      <c r="I48" s="63" t="s">
        <v>12</v>
      </c>
      <c r="J48" s="63"/>
      <c r="K48" s="63"/>
      <c r="L48" s="63" t="s">
        <v>21</v>
      </c>
      <c r="M48" s="7" t="s">
        <v>17</v>
      </c>
      <c r="N48" s="63"/>
      <c r="O48" s="63"/>
      <c r="P48" s="72" t="s">
        <v>10008</v>
      </c>
    </row>
    <row r="49" spans="1:17" ht="56.25" customHeight="1" x14ac:dyDescent="0.25">
      <c r="A49" s="57">
        <v>37</v>
      </c>
      <c r="B49" s="197" t="s">
        <v>10050</v>
      </c>
      <c r="C49" s="71" t="s">
        <v>10052</v>
      </c>
      <c r="D49" s="66" t="s">
        <v>9531</v>
      </c>
      <c r="E49" s="63" t="s">
        <v>10053</v>
      </c>
      <c r="F49" s="63" t="s">
        <v>9478</v>
      </c>
      <c r="G49" s="63" t="s">
        <v>10054</v>
      </c>
      <c r="H49" s="198">
        <v>3600</v>
      </c>
      <c r="I49" s="63" t="s">
        <v>12</v>
      </c>
      <c r="J49" s="63"/>
      <c r="K49" s="63"/>
      <c r="L49" s="63" t="s">
        <v>21</v>
      </c>
      <c r="M49" s="7" t="s">
        <v>17</v>
      </c>
      <c r="N49" s="63"/>
      <c r="O49" s="63"/>
      <c r="P49" s="72" t="s">
        <v>10008</v>
      </c>
    </row>
    <row r="50" spans="1:17" ht="56.25" customHeight="1" x14ac:dyDescent="0.25">
      <c r="A50" s="199">
        <v>38</v>
      </c>
      <c r="B50" s="197" t="s">
        <v>10027</v>
      </c>
      <c r="C50" s="71" t="s">
        <v>10058</v>
      </c>
      <c r="D50" s="66" t="s">
        <v>9531</v>
      </c>
      <c r="E50" s="63" t="s">
        <v>10059</v>
      </c>
      <c r="F50" s="63" t="s">
        <v>9478</v>
      </c>
      <c r="G50" s="63" t="s">
        <v>10060</v>
      </c>
      <c r="H50" s="198">
        <v>5402</v>
      </c>
      <c r="I50" s="63" t="s">
        <v>12</v>
      </c>
      <c r="J50" s="63"/>
      <c r="K50" s="63"/>
      <c r="L50" s="63" t="s">
        <v>21</v>
      </c>
      <c r="M50" s="7" t="s">
        <v>17</v>
      </c>
      <c r="N50" s="64"/>
      <c r="O50" s="64"/>
      <c r="P50" s="72" t="s">
        <v>10008</v>
      </c>
    </row>
    <row r="51" spans="1:17" ht="56.25" customHeight="1" x14ac:dyDescent="0.25">
      <c r="A51" s="199">
        <v>39</v>
      </c>
      <c r="B51" s="197" t="s">
        <v>10029</v>
      </c>
      <c r="C51" s="71" t="s">
        <v>10058</v>
      </c>
      <c r="D51" s="66" t="s">
        <v>9531</v>
      </c>
      <c r="E51" s="63" t="s">
        <v>10061</v>
      </c>
      <c r="F51" s="63" t="s">
        <v>9478</v>
      </c>
      <c r="G51" s="63" t="s">
        <v>10069</v>
      </c>
      <c r="H51" s="198">
        <v>3183</v>
      </c>
      <c r="I51" s="63" t="s">
        <v>12</v>
      </c>
      <c r="J51" s="63"/>
      <c r="K51" s="63"/>
      <c r="L51" s="63" t="s">
        <v>21</v>
      </c>
      <c r="M51" s="7" t="s">
        <v>17</v>
      </c>
      <c r="N51" s="64"/>
      <c r="O51" s="64"/>
      <c r="P51" s="72" t="s">
        <v>10008</v>
      </c>
    </row>
    <row r="52" spans="1:17" ht="56.25" customHeight="1" x14ac:dyDescent="0.25">
      <c r="A52" s="199">
        <v>40</v>
      </c>
      <c r="B52" s="197" t="s">
        <v>10028</v>
      </c>
      <c r="C52" s="71" t="s">
        <v>10058</v>
      </c>
      <c r="D52" s="66" t="s">
        <v>9531</v>
      </c>
      <c r="E52" s="63" t="s">
        <v>10062</v>
      </c>
      <c r="F52" s="63" t="s">
        <v>9478</v>
      </c>
      <c r="G52" s="63" t="s">
        <v>10068</v>
      </c>
      <c r="H52" s="198">
        <v>13600</v>
      </c>
      <c r="I52" s="63" t="s">
        <v>12</v>
      </c>
      <c r="J52" s="63"/>
      <c r="K52" s="63"/>
      <c r="L52" s="63" t="s">
        <v>21</v>
      </c>
      <c r="M52" s="7" t="s">
        <v>17</v>
      </c>
      <c r="N52" s="64"/>
      <c r="O52" s="64"/>
      <c r="P52" s="72" t="s">
        <v>10008</v>
      </c>
    </row>
    <row r="53" spans="1:17" ht="56.25" customHeight="1" x14ac:dyDescent="0.25">
      <c r="A53" s="219">
        <v>41</v>
      </c>
      <c r="B53" s="220" t="s">
        <v>10107</v>
      </c>
      <c r="C53" s="221" t="s">
        <v>10111</v>
      </c>
      <c r="D53" s="221" t="s">
        <v>9578</v>
      </c>
      <c r="E53" s="222" t="s">
        <v>10105</v>
      </c>
      <c r="F53" s="223" t="s">
        <v>9480</v>
      </c>
      <c r="G53" s="94" t="s">
        <v>10106</v>
      </c>
      <c r="H53" s="224">
        <v>79600</v>
      </c>
      <c r="I53" s="223" t="s">
        <v>5</v>
      </c>
      <c r="J53" s="223"/>
      <c r="K53" s="223"/>
      <c r="L53" s="223" t="s">
        <v>18</v>
      </c>
      <c r="M53" s="223" t="s">
        <v>17</v>
      </c>
      <c r="N53" s="223" t="s">
        <v>9508</v>
      </c>
      <c r="O53" s="223" t="s">
        <v>10127</v>
      </c>
      <c r="P53" s="150" t="s">
        <v>10123</v>
      </c>
    </row>
    <row r="54" spans="1:17" ht="56.25" customHeight="1" x14ac:dyDescent="0.25">
      <c r="A54" s="219">
        <v>42</v>
      </c>
      <c r="B54" s="220" t="s">
        <v>10108</v>
      </c>
      <c r="C54" s="221" t="s">
        <v>10111</v>
      </c>
      <c r="D54" s="221" t="s">
        <v>9578</v>
      </c>
      <c r="E54" s="222" t="s">
        <v>10109</v>
      </c>
      <c r="F54" s="223" t="s">
        <v>9478</v>
      </c>
      <c r="G54" s="94" t="s">
        <v>10110</v>
      </c>
      <c r="H54" s="224">
        <v>4176378.68</v>
      </c>
      <c r="I54" s="223" t="s">
        <v>5</v>
      </c>
      <c r="J54" s="223"/>
      <c r="K54" s="223"/>
      <c r="L54" s="223" t="s">
        <v>18</v>
      </c>
      <c r="M54" s="223" t="s">
        <v>17</v>
      </c>
      <c r="N54" s="223" t="s">
        <v>9510</v>
      </c>
      <c r="O54" s="223" t="s">
        <v>10126</v>
      </c>
      <c r="P54" s="150" t="s">
        <v>10123</v>
      </c>
    </row>
    <row r="55" spans="1:17" ht="56.25" customHeight="1" x14ac:dyDescent="0.25">
      <c r="A55" s="219">
        <v>43</v>
      </c>
      <c r="B55" s="220" t="s">
        <v>10104</v>
      </c>
      <c r="C55" s="221" t="s">
        <v>10111</v>
      </c>
      <c r="D55" s="221" t="s">
        <v>9531</v>
      </c>
      <c r="E55" s="222" t="s">
        <v>10112</v>
      </c>
      <c r="F55" s="223" t="s">
        <v>9480</v>
      </c>
      <c r="G55" s="94" t="s">
        <v>10113</v>
      </c>
      <c r="H55" s="224">
        <v>14000</v>
      </c>
      <c r="I55" s="223" t="s">
        <v>12</v>
      </c>
      <c r="J55" s="223"/>
      <c r="K55" s="223"/>
      <c r="L55" s="223" t="s">
        <v>21</v>
      </c>
      <c r="M55" s="223" t="s">
        <v>17</v>
      </c>
      <c r="N55" s="223"/>
      <c r="O55" s="223"/>
      <c r="P55" s="150" t="s">
        <v>10123</v>
      </c>
    </row>
    <row r="56" spans="1:17" ht="34.5" thickBot="1" x14ac:dyDescent="0.3">
      <c r="A56" s="219">
        <v>44</v>
      </c>
      <c r="B56" s="220" t="s">
        <v>10114</v>
      </c>
      <c r="C56" s="221" t="s">
        <v>10111</v>
      </c>
      <c r="D56" s="221" t="s">
        <v>9531</v>
      </c>
      <c r="E56" s="222" t="s">
        <v>10115</v>
      </c>
      <c r="F56" s="223" t="s">
        <v>9478</v>
      </c>
      <c r="G56" s="94" t="s">
        <v>9693</v>
      </c>
      <c r="H56" s="224">
        <v>10000</v>
      </c>
      <c r="I56" s="223" t="s">
        <v>12</v>
      </c>
      <c r="J56" s="223"/>
      <c r="K56" s="223"/>
      <c r="L56" s="223" t="s">
        <v>21</v>
      </c>
      <c r="M56" s="223" t="s">
        <v>17</v>
      </c>
      <c r="N56" s="223"/>
      <c r="O56" s="223"/>
      <c r="P56" s="150" t="s">
        <v>10123</v>
      </c>
      <c r="Q56" s="28"/>
    </row>
    <row r="57" spans="1:17" ht="15.75" thickBot="1" x14ac:dyDescent="0.3">
      <c r="A57" s="185"/>
      <c r="B57" s="186" t="s">
        <v>9498</v>
      </c>
      <c r="C57" s="186"/>
      <c r="D57" s="186"/>
      <c r="E57" s="187"/>
      <c r="F57" s="73"/>
      <c r="G57" s="73"/>
      <c r="H57" s="188">
        <f>SUM(H3:H56)-H8-H10-H17-H18-H19-H20-H21-H23-H24-H26-H28-H30-H34-H35</f>
        <v>15160819.949999999</v>
      </c>
      <c r="I57" s="189"/>
      <c r="J57" s="190"/>
      <c r="K57" s="73"/>
      <c r="L57" s="73"/>
      <c r="M57" s="73"/>
      <c r="N57" s="177"/>
      <c r="O57" s="34"/>
      <c r="P57" s="176"/>
      <c r="Q57" s="28"/>
    </row>
    <row r="58" spans="1:17" x14ac:dyDescent="0.25">
      <c r="A58" s="77"/>
      <c r="B58" s="47"/>
      <c r="C58" s="38"/>
      <c r="D58" s="38"/>
      <c r="E58" s="6"/>
      <c r="F58" s="6"/>
      <c r="G58" s="6"/>
      <c r="H58" s="39"/>
      <c r="I58" s="6"/>
      <c r="J58" s="6"/>
      <c r="K58" s="6"/>
      <c r="L58" s="6"/>
      <c r="M58" s="6"/>
      <c r="N58" s="6"/>
      <c r="O58" s="6"/>
      <c r="P58" s="6"/>
      <c r="Q58" s="28"/>
    </row>
    <row r="59" spans="1:17" x14ac:dyDescent="0.25">
      <c r="A59" s="70"/>
      <c r="B59" s="48"/>
      <c r="C59" s="35"/>
      <c r="D59" s="35"/>
      <c r="E59" s="7"/>
      <c r="F59" s="7"/>
      <c r="G59" s="7"/>
      <c r="H59" s="36"/>
      <c r="I59" s="7"/>
      <c r="J59" s="7"/>
      <c r="K59" s="7"/>
      <c r="L59" s="7"/>
      <c r="M59" s="7"/>
      <c r="N59" s="7"/>
      <c r="O59" s="29"/>
      <c r="P59" s="29"/>
      <c r="Q59" s="28"/>
    </row>
    <row r="60" spans="1:17" x14ac:dyDescent="0.25">
      <c r="A60" s="70"/>
      <c r="B60" s="48"/>
      <c r="C60" s="35"/>
      <c r="D60" s="35"/>
      <c r="E60" s="7"/>
      <c r="F60" s="7"/>
      <c r="G60" s="7"/>
      <c r="H60" s="36"/>
      <c r="I60" s="7"/>
      <c r="J60" s="7"/>
      <c r="K60" s="7"/>
      <c r="L60" s="7"/>
      <c r="M60" s="7"/>
      <c r="N60" s="7"/>
      <c r="O60" s="29"/>
      <c r="P60" s="29"/>
      <c r="Q60" s="28"/>
    </row>
    <row r="61" spans="1:17" x14ac:dyDescent="0.25">
      <c r="A61" s="70"/>
      <c r="B61" s="56"/>
      <c r="C61" s="30"/>
      <c r="D61" s="30"/>
      <c r="E61" s="29"/>
      <c r="F61" s="29"/>
      <c r="G61" s="29"/>
      <c r="H61" s="31"/>
      <c r="I61" s="29"/>
      <c r="J61" s="29"/>
      <c r="K61" s="29"/>
      <c r="L61" s="29"/>
      <c r="N61" s="29"/>
      <c r="O61" s="29"/>
      <c r="P61" s="29"/>
      <c r="Q61" s="28"/>
    </row>
    <row r="62" spans="1:17" x14ac:dyDescent="0.25">
      <c r="B62" s="56"/>
      <c r="C62" s="30"/>
      <c r="D62" s="30"/>
      <c r="E62" s="29"/>
      <c r="F62" s="29"/>
      <c r="G62" s="29"/>
      <c r="H62" s="31"/>
      <c r="I62" s="29"/>
      <c r="J62" s="29"/>
      <c r="K62" s="29"/>
      <c r="L62" s="29"/>
      <c r="N62" s="29"/>
      <c r="O62" s="29"/>
      <c r="P62" s="29"/>
      <c r="Q62" s="28"/>
    </row>
    <row r="63" spans="1:17" x14ac:dyDescent="0.25">
      <c r="B63" s="56"/>
      <c r="C63" s="30"/>
      <c r="D63" s="30"/>
      <c r="E63" s="29"/>
      <c r="F63" s="29"/>
      <c r="G63" s="29"/>
      <c r="H63" s="31"/>
      <c r="I63" s="29"/>
      <c r="J63" s="29"/>
      <c r="K63" s="29"/>
      <c r="L63" s="29"/>
      <c r="N63" s="29"/>
      <c r="O63" s="29"/>
      <c r="P63" s="29"/>
      <c r="Q63" s="28"/>
    </row>
    <row r="64" spans="1:17" x14ac:dyDescent="0.25">
      <c r="B64" s="56"/>
      <c r="C64" s="30"/>
      <c r="D64" s="30"/>
      <c r="E64" s="29"/>
      <c r="F64" s="29"/>
      <c r="G64" s="29"/>
      <c r="H64" s="31"/>
      <c r="I64" s="29"/>
      <c r="J64" s="29"/>
      <c r="K64" s="29"/>
      <c r="L64" s="29"/>
      <c r="N64" s="29"/>
      <c r="O64" s="29"/>
      <c r="P64" s="29"/>
      <c r="Q64" s="28"/>
    </row>
    <row r="65" spans="2:17" x14ac:dyDescent="0.25">
      <c r="B65" s="56"/>
      <c r="C65" s="30"/>
      <c r="D65" s="30"/>
      <c r="E65" s="29"/>
      <c r="F65" s="29"/>
      <c r="G65" s="29"/>
      <c r="H65" s="31"/>
      <c r="I65" s="29"/>
      <c r="J65" s="29"/>
      <c r="K65" s="29"/>
      <c r="L65" s="29"/>
      <c r="N65" s="29"/>
      <c r="O65" s="29"/>
      <c r="P65" s="29"/>
      <c r="Q65" s="28"/>
    </row>
    <row r="66" spans="2:17" x14ac:dyDescent="0.25">
      <c r="B66" s="56"/>
      <c r="C66" s="30"/>
      <c r="D66" s="30"/>
      <c r="E66" s="29"/>
      <c r="F66" s="29"/>
      <c r="G66" s="29"/>
      <c r="H66" s="31"/>
      <c r="I66" s="29"/>
      <c r="J66" s="29"/>
      <c r="K66" s="29"/>
      <c r="L66" s="29"/>
      <c r="N66" s="29"/>
      <c r="O66" s="29"/>
      <c r="P66" s="29"/>
      <c r="Q66" s="28"/>
    </row>
    <row r="67" spans="2:17" x14ac:dyDescent="0.25">
      <c r="B67" s="56"/>
      <c r="C67" s="30"/>
      <c r="D67" s="30"/>
      <c r="E67" s="29"/>
      <c r="F67" s="29"/>
      <c r="G67" s="29"/>
      <c r="H67" s="31"/>
      <c r="I67" s="29"/>
      <c r="J67" s="29"/>
      <c r="K67" s="29"/>
      <c r="L67" s="29"/>
      <c r="N67" s="29"/>
      <c r="O67" s="29"/>
      <c r="P67" s="29"/>
    </row>
    <row r="68" spans="2:17" x14ac:dyDescent="0.25">
      <c r="B68" s="56"/>
      <c r="C68" s="30"/>
      <c r="D68" s="30"/>
      <c r="E68" s="29"/>
      <c r="F68" s="29"/>
      <c r="G68" s="29"/>
      <c r="H68" s="31"/>
      <c r="I68" s="29"/>
      <c r="J68" s="29"/>
      <c r="K68" s="29"/>
      <c r="L68" s="29"/>
      <c r="N68" s="29"/>
      <c r="O68" s="29"/>
      <c r="P68" s="29"/>
    </row>
    <row r="69" spans="2:17" x14ac:dyDescent="0.25">
      <c r="B69" s="56"/>
      <c r="C69" s="30"/>
      <c r="D69" s="30"/>
      <c r="E69" s="29"/>
      <c r="F69" s="29"/>
      <c r="G69" s="29"/>
      <c r="H69" s="31"/>
      <c r="I69" s="29"/>
      <c r="J69" s="29"/>
      <c r="K69" s="29"/>
      <c r="L69" s="29"/>
      <c r="N69" s="29"/>
    </row>
    <row r="70" spans="2:17" x14ac:dyDescent="0.25">
      <c r="B70" s="56"/>
      <c r="C70" s="30"/>
      <c r="D70" s="30"/>
      <c r="E70" s="29"/>
      <c r="F70" s="29"/>
      <c r="G70" s="29"/>
      <c r="H70" s="31"/>
      <c r="I70" s="29"/>
      <c r="J70" s="29"/>
      <c r="K70" s="29"/>
      <c r="L70" s="29"/>
      <c r="N70" s="29"/>
    </row>
  </sheetData>
  <mergeCells count="1">
    <mergeCell ref="B1:E1"/>
  </mergeCells>
  <dataValidations xWindow="955" yWindow="468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58:E65538 K2:M2 I2 E2:E6 E8:E14 E33:E40 F53:F1048576 E41:F52 F1:F40">
      <formula1>2</formula1>
      <formula2>200</formula2>
    </dataValidation>
    <dataValidation allowBlank="1" showInputMessage="1" showErrorMessage="1" promptTitle="Evidencijski broj nabave" prompt="Je obavezan podatak_x000a_" sqref="C58:D65538 E7 E53:E56 B1:B1048576 C2:D56 E15:E32"/>
    <dataValidation type="list" allowBlank="1" showInputMessage="1" showErrorMessage="1" promptTitle="Ugovor/OS/Narudžbenica" prompt="je obavezan podatak" sqref="M231:M1048576 L1:M1 L3:L6 N44 L8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38">
      <formula1>POSTUPCI</formula1>
    </dataValidation>
    <dataValidation type="list" allowBlank="1" showInputMessage="1" showErrorMessage="1" promptTitle="Predmet podijeljen una grupe" prompt="je obavezan podatak" sqref="K1 K3:K65538">
      <formula1>DANE</formula1>
    </dataValidation>
    <dataValidation type="list" allowBlank="1" showInputMessage="1" showErrorMessage="1" promptTitle="Ugovor/OS/Narudžbenica" prompt="je obavezan podatak" sqref="L7">
      <formula1>NOU</formula1>
    </dataValidation>
    <dataValidation allowBlank="1" showInputMessage="1" showErrorMessage="1" promptTitle="Planirani početak postupka" prompt="je obavezan podatak za postupke javne nabave" sqref="N58:N1048576 N45:N56 N1:N43"/>
    <dataValidation type="list" allowBlank="1" showInputMessage="1" showErrorMessage="1" promptTitle="Financiranje iz fodova EU" prompt="je obavezan podatak" sqref="O44 M3:M230">
      <formula1>DANE</formula1>
    </dataValidation>
    <dataValidation allowBlank="1" showInputMessage="1" showErrorMessage="1" promptTitle="Planirano trajanje ugovora/OS" prompt="je obavezan podatak za postupke javne nabave" sqref="O45:O1048576 O1:O43"/>
    <dataValidation type="list" allowBlank="1" showInputMessage="1" showErrorMessage="1" sqref="J1:J65538">
      <formula1>REZIM</formula1>
    </dataValidation>
    <dataValidation allowBlank="1" showInputMessage="1" showErrorMessage="1" promptTitle="CPV" prompt="Je obavezan podatak" sqref="G1:G1048576"/>
  </dataValidations>
  <pageMargins left="0.25" right="0.25" top="0.75" bottom="0.75" header="0.3" footer="0.3"/>
  <pageSetup paperSize="8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9499</v>
      </c>
      <c r="D3" s="22"/>
      <c r="E3" s="21"/>
    </row>
    <row r="5" spans="3:6" x14ac:dyDescent="0.25">
      <c r="C5" t="s">
        <v>9494</v>
      </c>
      <c r="F5" s="14">
        <f>'TEKUĆA NABAVA'!H150</f>
        <v>1701740</v>
      </c>
    </row>
    <row r="6" spans="3:6" x14ac:dyDescent="0.25">
      <c r="C6" t="s">
        <v>9495</v>
      </c>
      <c r="F6" s="14">
        <f>'SREDIŠNJA NABAVA'!G7</f>
        <v>479300</v>
      </c>
    </row>
    <row r="7" spans="3:6" x14ac:dyDescent="0.25">
      <c r="C7" t="s">
        <v>9496</v>
      </c>
      <c r="F7" s="14">
        <f>PROJEKTI!H57</f>
        <v>15160819.949999999</v>
      </c>
    </row>
    <row r="9" spans="3:6" ht="75" customHeight="1" x14ac:dyDescent="0.25">
      <c r="C9" s="250" t="s">
        <v>9976</v>
      </c>
      <c r="D9" s="250"/>
      <c r="E9" s="250"/>
      <c r="F9" s="251">
        <f>SUM(F5:F8)</f>
        <v>17341859.949999999</v>
      </c>
    </row>
    <row r="10" spans="3:6" x14ac:dyDescent="0.25">
      <c r="C10" s="250"/>
      <c r="D10" s="250"/>
      <c r="E10" s="250"/>
      <c r="F10" s="251"/>
    </row>
    <row r="13" spans="3:6" x14ac:dyDescent="0.25">
      <c r="F13" t="s">
        <v>9493</v>
      </c>
    </row>
    <row r="14" spans="3:6" x14ac:dyDescent="0.25">
      <c r="F14" t="s">
        <v>9500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2026-05-27T08:50:56Z</dcterms:modified>
</cp:coreProperties>
</file>